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ryan1/Syll/"/>
    </mc:Choice>
  </mc:AlternateContent>
  <xr:revisionPtr revIDLastSave="0" documentId="13_ncr:1_{29956BBB-8E78-7F4E-BF85-DE68E5E0CD35}" xr6:coauthVersionLast="47" xr6:coauthVersionMax="47" xr10:uidLastSave="{00000000-0000-0000-0000-000000000000}"/>
  <bookViews>
    <workbookView xWindow="0" yWindow="500" windowWidth="28800" windowHeight="27720" xr2:uid="{00000000-000D-0000-FFFF-FFFF00000000}"/>
  </bookViews>
  <sheets>
    <sheet name="Sheet1" sheetId="1" r:id="rId1"/>
  </sheets>
  <definedNames>
    <definedName name="_xlnm._FilterDatabase" localSheetId="0" hidden="1">Sheet1!$A$8:$B$8</definedName>
    <definedName name="_xlnm.Print_Area" localSheetId="0">Sheet1!$A$1:$I$71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G29" i="1" s="1"/>
  <c r="E32" i="1" l="1"/>
  <c r="E31" i="1"/>
  <c r="E30" i="1"/>
  <c r="G31" i="1" l="1"/>
  <c r="E28" i="1"/>
  <c r="G28" i="1" s="1"/>
  <c r="G44" i="1"/>
  <c r="G45" i="1"/>
  <c r="G43" i="1"/>
  <c r="G42" i="1"/>
  <c r="E19" i="1"/>
  <c r="E20" i="1"/>
  <c r="G20" i="1" s="1"/>
  <c r="E21" i="1"/>
  <c r="G21" i="1" s="1"/>
  <c r="E18" i="1"/>
  <c r="G18" i="1" s="1"/>
  <c r="E22" i="1"/>
  <c r="G22" i="1" s="1"/>
  <c r="E23" i="1"/>
  <c r="G23" i="1" s="1"/>
  <c r="E33" i="1"/>
  <c r="G33" i="1" s="1"/>
  <c r="B56" i="1"/>
  <c r="B57" i="1"/>
  <c r="B58" i="1"/>
  <c r="B59" i="1"/>
  <c r="B60" i="1"/>
  <c r="B61" i="1"/>
  <c r="B62" i="1"/>
  <c r="B55" i="1"/>
  <c r="G56" i="1"/>
  <c r="G57" i="1"/>
  <c r="G58" i="1"/>
  <c r="G59" i="1"/>
  <c r="G60" i="1"/>
  <c r="G61" i="1"/>
  <c r="G62" i="1"/>
  <c r="G39" i="1"/>
  <c r="G40" i="1"/>
  <c r="G30" i="1"/>
  <c r="G55" i="1"/>
  <c r="G63" i="1" s="1"/>
  <c r="G32" i="1"/>
  <c r="G49" i="1"/>
  <c r="G48" i="1"/>
  <c r="G47" i="1"/>
  <c r="G46" i="1"/>
  <c r="G41" i="1"/>
  <c r="G38" i="1"/>
  <c r="G50" i="1" l="1"/>
  <c r="G34" i="1"/>
  <c r="G19" i="1"/>
  <c r="G24" i="1" s="1"/>
  <c r="G65" i="1" s="1"/>
</calcChain>
</file>

<file path=xl/sharedStrings.xml><?xml version="1.0" encoding="utf-8"?>
<sst xmlns="http://schemas.openxmlformats.org/spreadsheetml/2006/main" count="116" uniqueCount="83">
  <si>
    <t xml:space="preserve">Course # </t>
  </si>
  <si>
    <t>Course Name</t>
  </si>
  <si>
    <t>Semester</t>
  </si>
  <si>
    <t>BIOS 703</t>
  </si>
  <si>
    <t>BIOS 998</t>
  </si>
  <si>
    <t>BIOS 999</t>
  </si>
  <si>
    <t>Doctoral Dissertation Proposal</t>
  </si>
  <si>
    <t>Doctoral Dissertation Research</t>
  </si>
  <si>
    <t xml:space="preserve">Credit Reduction </t>
  </si>
  <si>
    <t>Program of Study</t>
  </si>
  <si>
    <t>Student ID:</t>
  </si>
  <si>
    <t>Fall</t>
  </si>
  <si>
    <t>Spring</t>
  </si>
  <si>
    <t>Yes</t>
  </si>
  <si>
    <t>No</t>
  </si>
  <si>
    <t>Lab Rotation 1</t>
  </si>
  <si>
    <t>Lab Rotation 2</t>
  </si>
  <si>
    <t>Topics in Biosciences 1</t>
  </si>
  <si>
    <t>Topics in Biosciences 2</t>
  </si>
  <si>
    <t>Topics in Biosciences 3</t>
  </si>
  <si>
    <t>A</t>
  </si>
  <si>
    <t>B</t>
  </si>
  <si>
    <t>C</t>
  </si>
  <si>
    <t>Grade</t>
  </si>
  <si>
    <t>Year</t>
  </si>
  <si>
    <t>A+</t>
  </si>
  <si>
    <t>A-</t>
  </si>
  <si>
    <t>B+</t>
  </si>
  <si>
    <t>B-</t>
  </si>
  <si>
    <t>Master Credit Reduction (30 or less)</t>
  </si>
  <si>
    <t>Instructions:</t>
  </si>
  <si>
    <t>PhD Biosciences</t>
  </si>
  <si>
    <t>Summer</t>
  </si>
  <si>
    <t>Satisfactory</t>
  </si>
  <si>
    <t>In Progress</t>
  </si>
  <si>
    <t>Student name:</t>
  </si>
  <si>
    <t>Waived</t>
  </si>
  <si>
    <t>BIOS 704 or</t>
  </si>
  <si>
    <t>BIOL 695</t>
  </si>
  <si>
    <t>BIOL 682</t>
  </si>
  <si>
    <t>(2 required)</t>
  </si>
  <si>
    <t>(3 required)</t>
  </si>
  <si>
    <t>Advanced Eukaryotic Cell Biol</t>
  </si>
  <si>
    <t>Biocomplexity and Evolutionary Biology (BEB)</t>
  </si>
  <si>
    <t>BIOL 574</t>
  </si>
  <si>
    <t>Population Genetics</t>
  </si>
  <si>
    <t>Methods in Evolutionary Biology</t>
  </si>
  <si>
    <t>Molecular Evolution</t>
  </si>
  <si>
    <t>BIOL 585</t>
  </si>
  <si>
    <t>BIOS 716</t>
  </si>
  <si>
    <t>BIOS 767</t>
  </si>
  <si>
    <t>Credits</t>
  </si>
  <si>
    <t>Mason email:</t>
  </si>
  <si>
    <t>1) Fill in only yellow highlighted cells, either</t>
  </si>
  <si>
    <t xml:space="preserve">    using the drop-down menus</t>
  </si>
  <si>
    <t>2) Enter Catalog date, Name, Address,</t>
  </si>
  <si>
    <t xml:space="preserve">    select "Yes" in the "Waived" column</t>
  </si>
  <si>
    <t xml:space="preserve">3) For classes that have been waived, </t>
  </si>
  <si>
    <t>4) Enter credit reduction amount for prior</t>
  </si>
  <si>
    <t xml:space="preserve">5) A completed form including all future </t>
  </si>
  <si>
    <t xml:space="preserve">    999 courses, must be submitted with </t>
  </si>
  <si>
    <t xml:space="preserve">    by directly entering the information or</t>
  </si>
  <si>
    <t xml:space="preserve">    and Student ID</t>
  </si>
  <si>
    <t xml:space="preserve">    MS degree in  the highlighted "Credit </t>
  </si>
  <si>
    <t xml:space="preserve">    Reduction" cell</t>
  </si>
  <si>
    <t xml:space="preserve">    Proposal Approval form  when applying</t>
  </si>
  <si>
    <t xml:space="preserve">    for Advancement to Candidacy</t>
  </si>
  <si>
    <t>Grand Total (Minimum 72)</t>
  </si>
  <si>
    <t>Student Signature ________________________________________________________    Date ____________________________</t>
  </si>
  <si>
    <t>Faculty Advisor ______________________________________________________   Date _________________________________</t>
  </si>
  <si>
    <r>
      <t xml:space="preserve">Electives / Directed Study / </t>
    </r>
    <r>
      <rPr>
        <b/>
        <sz val="12"/>
        <color rgb="FFFF0000"/>
        <rFont val="Arial"/>
        <family val="2"/>
      </rPr>
      <t>Master's Courses</t>
    </r>
    <r>
      <rPr>
        <b/>
        <sz val="12"/>
        <rFont val="Arial"/>
        <family val="2"/>
      </rPr>
      <t xml:space="preserve"> </t>
    </r>
  </si>
  <si>
    <r>
      <t xml:space="preserve">Dissertation Proposal &amp; Research - </t>
    </r>
    <r>
      <rPr>
        <b/>
        <sz val="11"/>
        <color rgb="FFFF0000"/>
        <rFont val="Arial"/>
        <family val="2"/>
      </rPr>
      <t>12 to 24 credits</t>
    </r>
  </si>
  <si>
    <t>Bioscience Core</t>
  </si>
  <si>
    <r>
      <t xml:space="preserve">Concentration Courses - </t>
    </r>
    <r>
      <rPr>
        <b/>
        <sz val="12"/>
        <color rgb="FFFF0000"/>
        <rFont val="Arial"/>
        <family val="2"/>
      </rPr>
      <t>12 Credits</t>
    </r>
  </si>
  <si>
    <t>Eukaryotic Cell Biology Laboratory</t>
  </si>
  <si>
    <t>1st PhD term:</t>
  </si>
  <si>
    <t>BIOL 502</t>
  </si>
  <si>
    <t>Adaptation in Biosystems</t>
  </si>
  <si>
    <t>BIOL 689</t>
  </si>
  <si>
    <t>Interdisciplinary Tools in Biosciences</t>
  </si>
  <si>
    <t>Catalog Fall 2022 &gt;</t>
  </si>
  <si>
    <t>Total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</si>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</sst>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1" xfId="0" applyBorder="1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left"/>
    </xf>
    <xf numFmtId="0" fontId="0" fillId="0" borderId="8" xfId="0" applyBorder="1"/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3" borderId="10" xfId="0" applyFill="1" applyBorder="1" applyAlignment="1">
      <alignment horizontal="center"/>
    </xf>
    <xf numFmtId="0" fontId="5" fillId="0" borderId="1" xfId="0" applyFont="1" applyBorder="1"/>
    <xf numFmtId="0" fontId="1" fillId="3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5" fillId="0" borderId="5" xfId="0" applyFont="1" applyBorder="1"/>
    <xf numFmtId="0" fontId="1" fillId="5" borderId="0" xfId="0" applyFont="1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/>
    <xf numFmtId="0" fontId="5" fillId="5" borderId="0" xfId="0" applyFont="1" applyFill="1" applyAlignment="1">
      <alignment horizontal="left"/>
    </xf>
  </cellXfs>
  <cellStyles count="1">
    <cellStyle name="Normal" xfId="0" builtinId="0"/>
  </cellStyles>
  <dxfs count="21">
    <dxf>
      <fill>
        <patternFill>
          <bgColor theme="1" tint="0.499984740745262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theme="1" tint="0.499984740745262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theme="1" tint="0.499984740745262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71"/>
  <sheetViews>
    <sheetView tabSelected="1" zoomScaleNormal="100" workbookViewId="0">
      <selection activeCell="A67" sqref="A67:XFD67"/>
    </sheetView>
  </sheetViews>
  <sheetFormatPr baseColWidth="10" defaultColWidth="8.83203125" defaultRowHeight="13" x14ac:dyDescent="0.15"/>
  <cols>
    <col min="1" max="1" width="16.33203125" customWidth="1"/>
    <col min="2" max="2" width="32.5" customWidth="1"/>
    <col min="3" max="3" width="12.5" style="8" customWidth="1"/>
    <col min="4" max="4" width="11.83203125" style="8" customWidth="1"/>
    <col min="5" max="5" width="10.5" style="8" customWidth="1"/>
    <col min="6" max="6" width="10" style="8" customWidth="1"/>
    <col min="7" max="7" width="11.83203125" style="8" customWidth="1"/>
    <col min="8" max="8" width="9.1640625" style="8" customWidth="1"/>
    <col min="9" max="9" width="5.1640625" customWidth="1"/>
    <col min="10" max="15" width="8.6640625" hidden="1" customWidth="1"/>
    <col min="16" max="19" width="8.83203125" hidden="1" customWidth="1"/>
  </cols>
  <sheetData>
    <row r="2" spans="1:17" ht="18" x14ac:dyDescent="0.2">
      <c r="B2" s="7" t="s">
        <v>9</v>
      </c>
      <c r="E2" s="39" t="s">
        <v>30</v>
      </c>
      <c r="F2" s="40" t="s">
        <v>53</v>
      </c>
      <c r="G2" s="41"/>
      <c r="H2" s="41"/>
      <c r="I2" s="42"/>
      <c r="K2" t="s">
        <v>11</v>
      </c>
      <c r="L2" t="s">
        <v>14</v>
      </c>
      <c r="M2" t="s">
        <v>25</v>
      </c>
      <c r="P2" s="10" t="s">
        <v>4</v>
      </c>
      <c r="Q2" t="s">
        <v>6</v>
      </c>
    </row>
    <row r="3" spans="1:17" ht="18" x14ac:dyDescent="0.2">
      <c r="B3" s="7" t="s">
        <v>31</v>
      </c>
      <c r="F3" s="40" t="s">
        <v>61</v>
      </c>
      <c r="G3" s="41"/>
      <c r="H3" s="41"/>
      <c r="I3" s="42"/>
      <c r="K3" t="s">
        <v>12</v>
      </c>
      <c r="L3" t="s">
        <v>13</v>
      </c>
      <c r="M3" t="s">
        <v>20</v>
      </c>
      <c r="P3" s="10" t="s">
        <v>5</v>
      </c>
      <c r="Q3" t="s">
        <v>7</v>
      </c>
    </row>
    <row r="4" spans="1:17" ht="18" x14ac:dyDescent="0.2">
      <c r="B4" s="7" t="s">
        <v>43</v>
      </c>
      <c r="F4" s="40" t="s">
        <v>54</v>
      </c>
      <c r="G4" s="41"/>
      <c r="H4" s="41"/>
      <c r="I4" s="42"/>
      <c r="K4" t="s">
        <v>32</v>
      </c>
      <c r="M4" t="s">
        <v>26</v>
      </c>
    </row>
    <row r="5" spans="1:17" ht="18" x14ac:dyDescent="0.2">
      <c r="B5" s="7" t="s">
        <v>80</v>
      </c>
      <c r="F5" s="43" t="s">
        <v>55</v>
      </c>
      <c r="G5" s="41"/>
      <c r="H5" s="41"/>
      <c r="I5" s="42"/>
      <c r="M5" t="s">
        <v>27</v>
      </c>
    </row>
    <row r="6" spans="1:17" ht="18" x14ac:dyDescent="0.2">
      <c r="B6" s="7"/>
      <c r="F6" s="43" t="s">
        <v>62</v>
      </c>
      <c r="G6" s="41"/>
      <c r="H6" s="41"/>
      <c r="I6" s="42"/>
      <c r="M6" t="s">
        <v>21</v>
      </c>
    </row>
    <row r="7" spans="1:17" ht="15" customHeight="1" x14ac:dyDescent="0.15">
      <c r="F7" s="40" t="s">
        <v>57</v>
      </c>
      <c r="G7" s="41"/>
      <c r="H7" s="41"/>
      <c r="I7" s="42"/>
      <c r="M7" t="s">
        <v>28</v>
      </c>
    </row>
    <row r="8" spans="1:17" x14ac:dyDescent="0.15">
      <c r="A8" s="12" t="s">
        <v>75</v>
      </c>
      <c r="B8" s="2"/>
      <c r="F8" s="40" t="s">
        <v>56</v>
      </c>
      <c r="G8" s="41"/>
      <c r="H8" s="41"/>
      <c r="I8" s="42"/>
      <c r="M8" t="s">
        <v>22</v>
      </c>
    </row>
    <row r="9" spans="1:17" ht="18" customHeight="1" x14ac:dyDescent="0.15">
      <c r="B9" s="14"/>
      <c r="C9" s="11"/>
      <c r="D9" s="15"/>
      <c r="F9" s="40" t="s">
        <v>58</v>
      </c>
      <c r="G9" s="41"/>
      <c r="H9" s="41"/>
      <c r="I9" s="42"/>
      <c r="M9" t="s">
        <v>33</v>
      </c>
    </row>
    <row r="10" spans="1:17" ht="18" x14ac:dyDescent="0.2">
      <c r="A10" s="10" t="s">
        <v>35</v>
      </c>
      <c r="B10" s="1"/>
      <c r="C10" s="7"/>
      <c r="D10" s="7"/>
      <c r="F10" s="40" t="s">
        <v>63</v>
      </c>
      <c r="G10" s="41"/>
      <c r="H10" s="41"/>
      <c r="I10" s="42"/>
      <c r="M10" t="s">
        <v>34</v>
      </c>
    </row>
    <row r="11" spans="1:17" ht="18" x14ac:dyDescent="0.2">
      <c r="A11" s="10" t="s">
        <v>52</v>
      </c>
      <c r="B11" s="1"/>
      <c r="C11" s="7"/>
      <c r="D11" s="7"/>
      <c r="F11" s="43" t="s">
        <v>64</v>
      </c>
      <c r="G11" s="41"/>
      <c r="H11" s="42"/>
      <c r="I11" s="42"/>
    </row>
    <row r="12" spans="1:17" ht="18" x14ac:dyDescent="0.2">
      <c r="A12" s="10" t="s">
        <v>10</v>
      </c>
      <c r="B12" s="1"/>
      <c r="C12" s="7"/>
      <c r="D12" s="7"/>
      <c r="F12" s="43" t="s">
        <v>59</v>
      </c>
      <c r="G12" s="41"/>
      <c r="H12" s="42"/>
      <c r="I12" s="42"/>
    </row>
    <row r="13" spans="1:17" x14ac:dyDescent="0.15">
      <c r="F13" s="43" t="s">
        <v>60</v>
      </c>
      <c r="G13" s="41"/>
      <c r="H13" s="42"/>
      <c r="I13" s="42"/>
    </row>
    <row r="14" spans="1:17" x14ac:dyDescent="0.15">
      <c r="F14" s="43" t="s">
        <v>65</v>
      </c>
      <c r="G14" s="41"/>
      <c r="H14" s="42"/>
      <c r="I14" s="42"/>
    </row>
    <row r="15" spans="1:17" x14ac:dyDescent="0.15">
      <c r="F15" s="43" t="s">
        <v>66</v>
      </c>
      <c r="G15" s="41"/>
      <c r="H15" s="42"/>
      <c r="I15" s="42"/>
    </row>
    <row r="16" spans="1:17" ht="16" x14ac:dyDescent="0.2">
      <c r="A16" s="17" t="s">
        <v>72</v>
      </c>
      <c r="B16" s="10"/>
    </row>
    <row r="17" spans="1:13" s="20" customFormat="1" ht="14" x14ac:dyDescent="0.15">
      <c r="A17" s="19" t="s">
        <v>0</v>
      </c>
      <c r="B17" s="19" t="s">
        <v>1</v>
      </c>
      <c r="C17" s="18" t="s">
        <v>2</v>
      </c>
      <c r="D17" s="18" t="s">
        <v>24</v>
      </c>
      <c r="E17" s="18" t="s">
        <v>51</v>
      </c>
      <c r="F17" s="18" t="s">
        <v>23</v>
      </c>
      <c r="G17" s="18" t="s">
        <v>81</v>
      </c>
      <c r="H17" s="18" t="s">
        <v>36</v>
      </c>
      <c r="M17"/>
    </row>
    <row r="18" spans="1:13" x14ac:dyDescent="0.15">
      <c r="A18" s="21" t="s">
        <v>39</v>
      </c>
      <c r="B18" s="35" t="s">
        <v>42</v>
      </c>
      <c r="C18" s="6"/>
      <c r="D18" s="2"/>
      <c r="E18" s="13">
        <f>IF(H18="No",3,"-")</f>
        <v>3</v>
      </c>
      <c r="F18" s="3"/>
      <c r="G18" s="13" t="str">
        <f t="shared" ref="G18:G23" si="0">IF(OR(F18="",E18="-"),"",E18)</f>
        <v/>
      </c>
      <c r="H18" s="4" t="s">
        <v>14</v>
      </c>
    </row>
    <row r="19" spans="1:13" x14ac:dyDescent="0.15">
      <c r="A19" s="21" t="s">
        <v>3</v>
      </c>
      <c r="B19" s="24" t="s">
        <v>15</v>
      </c>
      <c r="C19" s="2"/>
      <c r="D19" s="2"/>
      <c r="E19" s="13">
        <f>IF(H19="No",3,"-")</f>
        <v>3</v>
      </c>
      <c r="F19" s="3"/>
      <c r="G19" s="13" t="str">
        <f t="shared" si="0"/>
        <v/>
      </c>
      <c r="H19" s="4" t="s">
        <v>14</v>
      </c>
    </row>
    <row r="20" spans="1:13" x14ac:dyDescent="0.15">
      <c r="A20" s="25" t="s">
        <v>40</v>
      </c>
      <c r="B20" s="26" t="s">
        <v>16</v>
      </c>
      <c r="C20" s="2"/>
      <c r="D20" s="2"/>
      <c r="E20" s="13">
        <f>IF(H20="No",3,"-")</f>
        <v>3</v>
      </c>
      <c r="F20" s="3"/>
      <c r="G20" s="13" t="str">
        <f t="shared" si="0"/>
        <v/>
      </c>
      <c r="H20" s="4" t="s">
        <v>14</v>
      </c>
    </row>
    <row r="21" spans="1:13" x14ac:dyDescent="0.15">
      <c r="A21" s="22" t="s">
        <v>37</v>
      </c>
      <c r="B21" s="23" t="s">
        <v>17</v>
      </c>
      <c r="C21" s="2"/>
      <c r="D21" s="2"/>
      <c r="E21" s="13">
        <f>IF(H21="No",1,"-")</f>
        <v>1</v>
      </c>
      <c r="F21" s="3"/>
      <c r="G21" s="13" t="str">
        <f t="shared" si="0"/>
        <v/>
      </c>
      <c r="H21" s="4" t="s">
        <v>14</v>
      </c>
    </row>
    <row r="22" spans="1:13" x14ac:dyDescent="0.15">
      <c r="A22" s="22" t="s">
        <v>38</v>
      </c>
      <c r="B22" s="23" t="s">
        <v>18</v>
      </c>
      <c r="C22" s="2"/>
      <c r="D22" s="2"/>
      <c r="E22" s="13">
        <f>IF(H22="No",1,"-")</f>
        <v>1</v>
      </c>
      <c r="F22" s="3"/>
      <c r="G22" s="13" t="str">
        <f t="shared" si="0"/>
        <v/>
      </c>
      <c r="H22" s="4" t="s">
        <v>14</v>
      </c>
    </row>
    <row r="23" spans="1:13" x14ac:dyDescent="0.15">
      <c r="A23" s="25" t="s">
        <v>41</v>
      </c>
      <c r="B23" s="26" t="s">
        <v>19</v>
      </c>
      <c r="C23" s="2"/>
      <c r="D23" s="2"/>
      <c r="E23" s="13">
        <f>IF(H23="No",1,"-")</f>
        <v>1</v>
      </c>
      <c r="F23" s="3"/>
      <c r="G23" s="13" t="str">
        <f t="shared" si="0"/>
        <v/>
      </c>
      <c r="H23" s="4" t="s">
        <v>14</v>
      </c>
    </row>
    <row r="24" spans="1:13" x14ac:dyDescent="0.15">
      <c r="G24" s="13">
        <f>SUM(G18:G23)</f>
        <v>0</v>
      </c>
    </row>
    <row r="26" spans="1:13" ht="16" x14ac:dyDescent="0.2">
      <c r="A26" s="17" t="s">
        <v>73</v>
      </c>
      <c r="B26" s="10"/>
      <c r="M26" s="20"/>
    </row>
    <row r="27" spans="1:13" s="20" customFormat="1" ht="14" x14ac:dyDescent="0.15">
      <c r="A27" s="19" t="s">
        <v>0</v>
      </c>
      <c r="B27" s="19" t="s">
        <v>1</v>
      </c>
      <c r="C27" s="18" t="s">
        <v>2</v>
      </c>
      <c r="D27" s="18" t="s">
        <v>24</v>
      </c>
      <c r="E27" s="18" t="s">
        <v>51</v>
      </c>
      <c r="F27" s="18" t="s">
        <v>23</v>
      </c>
      <c r="G27" s="18" t="s">
        <v>82</v>
      </c>
      <c r="H27" s="18" t="s">
        <v>36</v>
      </c>
      <c r="M27"/>
    </row>
    <row r="28" spans="1:13" x14ac:dyDescent="0.15">
      <c r="A28" s="10" t="s">
        <v>76</v>
      </c>
      <c r="B28" t="s">
        <v>77</v>
      </c>
      <c r="C28" s="2"/>
      <c r="D28" s="2"/>
      <c r="E28" s="13">
        <f t="shared" ref="E28:E33" si="1">IF(H28="No",3,"-")</f>
        <v>3</v>
      </c>
      <c r="F28" s="3"/>
      <c r="G28" s="13" t="str">
        <f t="shared" ref="G28:G33" si="2">IF(OR(F28="",E28="-"),"",E28)</f>
        <v/>
      </c>
      <c r="H28" s="4" t="s">
        <v>14</v>
      </c>
    </row>
    <row r="29" spans="1:13" x14ac:dyDescent="0.15">
      <c r="A29" s="10" t="s">
        <v>44</v>
      </c>
      <c r="B29" s="23" t="s">
        <v>45</v>
      </c>
      <c r="C29" s="2"/>
      <c r="D29" s="2"/>
      <c r="E29" s="13">
        <f t="shared" si="1"/>
        <v>3</v>
      </c>
      <c r="F29" s="3"/>
      <c r="G29" s="13" t="str">
        <f t="shared" ref="G29" si="3">IF(OR(F29="",E29="-"),"",E29)</f>
        <v/>
      </c>
      <c r="H29" s="4" t="s">
        <v>14</v>
      </c>
    </row>
    <row r="30" spans="1:13" x14ac:dyDescent="0.15">
      <c r="A30" s="10" t="s">
        <v>48</v>
      </c>
      <c r="B30" s="38" t="s">
        <v>74</v>
      </c>
      <c r="C30" s="2"/>
      <c r="D30" s="2"/>
      <c r="E30" s="13">
        <f t="shared" si="1"/>
        <v>3</v>
      </c>
      <c r="F30" s="3"/>
      <c r="G30" s="13" t="str">
        <f t="shared" si="2"/>
        <v/>
      </c>
      <c r="H30" s="4" t="s">
        <v>14</v>
      </c>
    </row>
    <row r="31" spans="1:13" x14ac:dyDescent="0.15">
      <c r="A31" s="10" t="s">
        <v>78</v>
      </c>
      <c r="B31" s="38" t="s">
        <v>79</v>
      </c>
      <c r="C31" s="2"/>
      <c r="D31" s="2"/>
      <c r="E31" s="13">
        <f t="shared" si="1"/>
        <v>3</v>
      </c>
      <c r="F31" s="3"/>
      <c r="G31" s="13" t="str">
        <f t="shared" si="2"/>
        <v/>
      </c>
      <c r="H31" s="4" t="s">
        <v>14</v>
      </c>
    </row>
    <row r="32" spans="1:13" x14ac:dyDescent="0.15">
      <c r="A32" s="10" t="s">
        <v>49</v>
      </c>
      <c r="B32" s="23" t="s">
        <v>46</v>
      </c>
      <c r="C32" s="2"/>
      <c r="D32" s="2"/>
      <c r="E32" s="13">
        <f t="shared" si="1"/>
        <v>3</v>
      </c>
      <c r="F32" s="3"/>
      <c r="G32" s="13" t="str">
        <f t="shared" si="2"/>
        <v/>
      </c>
      <c r="H32" s="4" t="s">
        <v>14</v>
      </c>
    </row>
    <row r="33" spans="1:13" x14ac:dyDescent="0.15">
      <c r="A33" s="10" t="s">
        <v>50</v>
      </c>
      <c r="B33" s="23" t="s">
        <v>47</v>
      </c>
      <c r="C33" s="2"/>
      <c r="D33" s="2"/>
      <c r="E33" s="13">
        <f t="shared" si="1"/>
        <v>3</v>
      </c>
      <c r="F33" s="3"/>
      <c r="G33" s="13" t="str">
        <f t="shared" si="2"/>
        <v/>
      </c>
      <c r="H33" s="4" t="s">
        <v>14</v>
      </c>
    </row>
    <row r="34" spans="1:13" x14ac:dyDescent="0.15">
      <c r="G34" s="13">
        <f>SUM(G28:G33)</f>
        <v>0</v>
      </c>
    </row>
    <row r="36" spans="1:13" ht="16" x14ac:dyDescent="0.2">
      <c r="A36" s="17" t="s">
        <v>70</v>
      </c>
      <c r="M36" s="20"/>
    </row>
    <row r="37" spans="1:13" s="20" customFormat="1" ht="15.75" customHeight="1" x14ac:dyDescent="0.15">
      <c r="A37" s="19" t="s">
        <v>0</v>
      </c>
      <c r="B37" s="19" t="s">
        <v>1</v>
      </c>
      <c r="C37" s="18" t="s">
        <v>2</v>
      </c>
      <c r="D37" s="18" t="s">
        <v>24</v>
      </c>
      <c r="E37" s="18" t="s">
        <v>51</v>
      </c>
      <c r="F37" s="18" t="s">
        <v>23</v>
      </c>
      <c r="G37" s="18" t="s">
        <v>82</v>
      </c>
      <c r="H37" s="18"/>
      <c r="M37"/>
    </row>
    <row r="38" spans="1:13" ht="12.75" customHeight="1" x14ac:dyDescent="0.15">
      <c r="A38" s="5"/>
      <c r="B38" s="5"/>
      <c r="C38" s="6"/>
      <c r="D38" s="6"/>
      <c r="E38" s="6"/>
      <c r="F38" s="6"/>
      <c r="G38" s="28" t="str">
        <f t="shared" ref="G38:G49" si="4">IF(OR(F38="",E38="-"),"",E38)</f>
        <v/>
      </c>
      <c r="H38" s="29"/>
    </row>
    <row r="39" spans="1:13" ht="12.75" customHeight="1" x14ac:dyDescent="0.15">
      <c r="A39" s="5"/>
      <c r="B39" s="5"/>
      <c r="C39" s="6"/>
      <c r="D39" s="6"/>
      <c r="E39" s="6"/>
      <c r="F39" s="6"/>
      <c r="G39" s="28" t="str">
        <f t="shared" si="4"/>
        <v/>
      </c>
      <c r="H39" s="29"/>
    </row>
    <row r="40" spans="1:13" ht="12.75" customHeight="1" x14ac:dyDescent="0.15">
      <c r="A40" s="5"/>
      <c r="B40" s="5"/>
      <c r="C40" s="6"/>
      <c r="D40" s="6"/>
      <c r="E40" s="6"/>
      <c r="F40" s="6"/>
      <c r="G40" s="28" t="str">
        <f t="shared" si="4"/>
        <v/>
      </c>
      <c r="H40" s="29"/>
    </row>
    <row r="41" spans="1:13" ht="12.75" customHeight="1" x14ac:dyDescent="0.15">
      <c r="A41" s="5"/>
      <c r="B41" s="5"/>
      <c r="C41" s="6"/>
      <c r="D41" s="6"/>
      <c r="E41" s="6"/>
      <c r="F41" s="6"/>
      <c r="G41" s="28" t="str">
        <f t="shared" si="4"/>
        <v/>
      </c>
      <c r="H41" s="29"/>
    </row>
    <row r="42" spans="1:13" ht="12.75" customHeight="1" x14ac:dyDescent="0.15">
      <c r="A42" s="5"/>
      <c r="B42" s="5"/>
      <c r="C42" s="6"/>
      <c r="D42" s="6"/>
      <c r="E42" s="6"/>
      <c r="F42" s="6"/>
      <c r="G42" s="28" t="str">
        <f t="shared" si="4"/>
        <v/>
      </c>
      <c r="H42" s="29"/>
    </row>
    <row r="43" spans="1:13" ht="12.75" customHeight="1" x14ac:dyDescent="0.15">
      <c r="A43" s="5"/>
      <c r="B43" s="5"/>
      <c r="C43" s="6"/>
      <c r="D43" s="6"/>
      <c r="E43" s="6"/>
      <c r="F43" s="6"/>
      <c r="G43" s="28" t="str">
        <f t="shared" si="4"/>
        <v/>
      </c>
      <c r="H43" s="29"/>
    </row>
    <row r="44" spans="1:13" ht="12.75" customHeight="1" x14ac:dyDescent="0.15">
      <c r="A44" s="5"/>
      <c r="B44" s="5"/>
      <c r="C44" s="6"/>
      <c r="D44" s="6"/>
      <c r="E44" s="6"/>
      <c r="F44" s="6"/>
      <c r="G44" s="28" t="str">
        <f t="shared" si="4"/>
        <v/>
      </c>
      <c r="H44" s="29"/>
    </row>
    <row r="45" spans="1:13" ht="12.75" customHeight="1" x14ac:dyDescent="0.15">
      <c r="A45" s="5"/>
      <c r="B45" s="5"/>
      <c r="C45" s="6"/>
      <c r="D45" s="6"/>
      <c r="E45" s="6"/>
      <c r="F45" s="6"/>
      <c r="G45" s="28" t="str">
        <f t="shared" si="4"/>
        <v/>
      </c>
      <c r="H45" s="29"/>
    </row>
    <row r="46" spans="1:13" ht="12.75" customHeight="1" x14ac:dyDescent="0.15">
      <c r="A46" s="5"/>
      <c r="B46" s="5"/>
      <c r="C46" s="6"/>
      <c r="D46" s="6"/>
      <c r="E46" s="6"/>
      <c r="F46" s="6"/>
      <c r="G46" s="28" t="str">
        <f t="shared" si="4"/>
        <v/>
      </c>
      <c r="H46" s="29"/>
    </row>
    <row r="47" spans="1:13" ht="12.75" customHeight="1" x14ac:dyDescent="0.15">
      <c r="A47" s="5"/>
      <c r="B47" s="5"/>
      <c r="C47" s="6"/>
      <c r="D47" s="6"/>
      <c r="E47" s="6"/>
      <c r="F47" s="6"/>
      <c r="G47" s="28" t="str">
        <f t="shared" si="4"/>
        <v/>
      </c>
      <c r="H47" s="29"/>
    </row>
    <row r="48" spans="1:13" ht="12.75" customHeight="1" x14ac:dyDescent="0.15">
      <c r="A48" s="5"/>
      <c r="B48" s="5"/>
      <c r="C48" s="6"/>
      <c r="D48" s="6"/>
      <c r="E48" s="6"/>
      <c r="F48" s="6"/>
      <c r="G48" s="28" t="str">
        <f t="shared" si="4"/>
        <v/>
      </c>
      <c r="H48" s="29"/>
    </row>
    <row r="49" spans="1:8" ht="12.75" customHeight="1" x14ac:dyDescent="0.15">
      <c r="A49" s="5"/>
      <c r="B49" s="5"/>
      <c r="C49" s="6"/>
      <c r="D49" s="6"/>
      <c r="E49" s="6"/>
      <c r="F49" s="6"/>
      <c r="G49" s="27" t="str">
        <f t="shared" si="4"/>
        <v/>
      </c>
      <c r="H49" s="29"/>
    </row>
    <row r="50" spans="1:8" ht="12.75" customHeight="1" x14ac:dyDescent="0.15">
      <c r="C50" s="15"/>
      <c r="G50" s="13">
        <f>SUM(G38:G49)</f>
        <v>0</v>
      </c>
    </row>
    <row r="51" spans="1:8" ht="12.75" customHeight="1" x14ac:dyDescent="0.15">
      <c r="A51" s="10" t="s">
        <v>29</v>
      </c>
      <c r="B51" s="10"/>
      <c r="D51" s="9" t="s">
        <v>8</v>
      </c>
      <c r="E51" s="31"/>
    </row>
    <row r="52" spans="1:8" ht="12.75" customHeight="1" x14ac:dyDescent="0.15"/>
    <row r="53" spans="1:8" ht="12.75" customHeight="1" x14ac:dyDescent="0.15">
      <c r="A53" s="19" t="s">
        <v>71</v>
      </c>
    </row>
    <row r="54" spans="1:8" ht="12.75" customHeight="1" x14ac:dyDescent="0.15">
      <c r="A54" s="19" t="s">
        <v>0</v>
      </c>
      <c r="B54" s="19" t="s">
        <v>1</v>
      </c>
      <c r="C54" s="18" t="s">
        <v>2</v>
      </c>
      <c r="D54" s="18" t="s">
        <v>24</v>
      </c>
      <c r="E54" s="18" t="s">
        <v>51</v>
      </c>
      <c r="F54" s="18" t="s">
        <v>23</v>
      </c>
      <c r="G54" s="18" t="s">
        <v>81</v>
      </c>
      <c r="H54" s="18"/>
    </row>
    <row r="55" spans="1:8" ht="12.75" customHeight="1" x14ac:dyDescent="0.15">
      <c r="A55" s="30"/>
      <c r="B55" s="16" t="str">
        <f>IF(A55="","",(VLOOKUP(A55,$P$2:$Q$3,2,FALSE)))</f>
        <v/>
      </c>
      <c r="C55" s="2"/>
      <c r="D55" s="2"/>
      <c r="E55" s="2"/>
      <c r="F55" s="2"/>
      <c r="G55" s="27" t="str">
        <f>IF(OR(F55="",E55="-"),"",E55)</f>
        <v/>
      </c>
    </row>
    <row r="56" spans="1:8" ht="12.75" customHeight="1" x14ac:dyDescent="0.15">
      <c r="A56" s="30"/>
      <c r="B56" s="16" t="str">
        <f t="shared" ref="B56:B62" si="5">IF(A56="","",(VLOOKUP(A56,$P$2:$Q$3,2,FALSE)))</f>
        <v/>
      </c>
      <c r="C56" s="2"/>
      <c r="D56" s="2"/>
      <c r="E56" s="2"/>
      <c r="F56" s="2"/>
      <c r="G56" s="27" t="str">
        <f t="shared" ref="G56:G62" si="6">IF(OR(F56="",E56="-"),"",E56)</f>
        <v/>
      </c>
    </row>
    <row r="57" spans="1:8" ht="12.75" customHeight="1" x14ac:dyDescent="0.15">
      <c r="A57" s="30"/>
      <c r="B57" s="16" t="str">
        <f t="shared" si="5"/>
        <v/>
      </c>
      <c r="C57" s="2"/>
      <c r="D57" s="2"/>
      <c r="E57" s="2"/>
      <c r="F57" s="2"/>
      <c r="G57" s="27" t="str">
        <f t="shared" si="6"/>
        <v/>
      </c>
    </row>
    <row r="58" spans="1:8" x14ac:dyDescent="0.15">
      <c r="A58" s="30"/>
      <c r="B58" s="16" t="str">
        <f t="shared" si="5"/>
        <v/>
      </c>
      <c r="C58" s="2"/>
      <c r="D58" s="2"/>
      <c r="E58" s="2"/>
      <c r="F58" s="2"/>
      <c r="G58" s="27" t="str">
        <f t="shared" si="6"/>
        <v/>
      </c>
    </row>
    <row r="59" spans="1:8" x14ac:dyDescent="0.15">
      <c r="A59" s="30"/>
      <c r="B59" s="16" t="str">
        <f t="shared" si="5"/>
        <v/>
      </c>
      <c r="C59" s="2"/>
      <c r="D59" s="2"/>
      <c r="E59" s="2"/>
      <c r="F59" s="2"/>
      <c r="G59" s="27" t="str">
        <f t="shared" si="6"/>
        <v/>
      </c>
    </row>
    <row r="60" spans="1:8" x14ac:dyDescent="0.15">
      <c r="A60" s="30"/>
      <c r="B60" s="16" t="str">
        <f t="shared" si="5"/>
        <v/>
      </c>
      <c r="C60" s="2"/>
      <c r="D60" s="2"/>
      <c r="E60" s="2"/>
      <c r="F60" s="2"/>
      <c r="G60" s="27" t="str">
        <f t="shared" si="6"/>
        <v/>
      </c>
    </row>
    <row r="61" spans="1:8" x14ac:dyDescent="0.15">
      <c r="A61" s="30"/>
      <c r="B61" s="16" t="str">
        <f t="shared" si="5"/>
        <v/>
      </c>
      <c r="C61" s="2"/>
      <c r="D61" s="2"/>
      <c r="E61" s="2"/>
      <c r="F61" s="2"/>
      <c r="G61" s="27" t="str">
        <f t="shared" si="6"/>
        <v/>
      </c>
    </row>
    <row r="62" spans="1:8" x14ac:dyDescent="0.15">
      <c r="A62" s="30"/>
      <c r="B62" s="16" t="str">
        <f t="shared" si="5"/>
        <v/>
      </c>
      <c r="C62" s="2"/>
      <c r="D62" s="2"/>
      <c r="E62" s="2"/>
      <c r="F62" s="2"/>
      <c r="G62" s="27" t="str">
        <f t="shared" si="6"/>
        <v/>
      </c>
    </row>
    <row r="63" spans="1:8" x14ac:dyDescent="0.15">
      <c r="A63" s="10"/>
      <c r="G63" s="13">
        <f>SUM(G55:G62)</f>
        <v>0</v>
      </c>
    </row>
    <row r="64" spans="1:8" ht="14" thickBot="1" x14ac:dyDescent="0.2"/>
    <row r="65" spans="1:13" ht="15" thickBot="1" x14ac:dyDescent="0.2">
      <c r="C65"/>
      <c r="D65" s="36" t="s">
        <v>67</v>
      </c>
      <c r="E65" s="37"/>
      <c r="G65" s="34">
        <f>SUM(G24+G34+G50+G63)</f>
        <v>0</v>
      </c>
      <c r="M65" s="20"/>
    </row>
    <row r="66" spans="1:13" s="20" customFormat="1" ht="15.75" customHeight="1" x14ac:dyDescent="0.15">
      <c r="A66"/>
      <c r="B66"/>
      <c r="C66" s="8"/>
      <c r="D66" s="8"/>
      <c r="E66" s="8"/>
      <c r="F66" s="8"/>
      <c r="G66" s="8"/>
      <c r="H66" s="12"/>
      <c r="M66"/>
    </row>
    <row r="68" spans="1:13" ht="14" x14ac:dyDescent="0.15">
      <c r="A68" s="20" t="s">
        <v>68</v>
      </c>
      <c r="B68" s="32"/>
      <c r="C68" s="33"/>
      <c r="D68" s="33"/>
      <c r="E68" s="33"/>
      <c r="F68" s="33"/>
    </row>
    <row r="71" spans="1:13" ht="14" x14ac:dyDescent="0.15">
      <c r="A71" s="20" t="s">
        <v>69</v>
      </c>
      <c r="B71" s="32"/>
      <c r="C71" s="33"/>
      <c r="D71" s="33"/>
      <c r="E71" s="33"/>
      <c r="F71" s="33"/>
      <c r="G71" s="33"/>
    </row>
  </sheetData>
  <phoneticPr fontId="3" type="noConversion"/>
  <conditionalFormatting sqref="B8 B10:B12 A38:F49 E51 A55:A62 C55:F62">
    <cfRule type="cellIs" dxfId="20" priority="20" stopIfTrue="1" operator="equal">
      <formula>""</formula>
    </cfRule>
  </conditionalFormatting>
  <conditionalFormatting sqref="C18:D18 F18">
    <cfRule type="expression" dxfId="19" priority="23" stopIfTrue="1">
      <formula>$H$18="Yes"</formula>
    </cfRule>
    <cfRule type="cellIs" dxfId="18" priority="24" stopIfTrue="1" operator="equal">
      <formula>""</formula>
    </cfRule>
  </conditionalFormatting>
  <conditionalFormatting sqref="C19:D23 F19:F23">
    <cfRule type="cellIs" dxfId="17" priority="34" stopIfTrue="1" operator="equal">
      <formula>""</formula>
    </cfRule>
  </conditionalFormatting>
  <conditionalFormatting sqref="C28:D28 F28:G28">
    <cfRule type="expression" dxfId="16" priority="3">
      <formula>$H$28="No"</formula>
    </cfRule>
  </conditionalFormatting>
  <conditionalFormatting sqref="C29:D29 F29:G29">
    <cfRule type="expression" dxfId="15" priority="1">
      <formula>$H$29="No"</formula>
    </cfRule>
  </conditionalFormatting>
  <conditionalFormatting sqref="C31:D31 F31:G31">
    <cfRule type="expression" dxfId="14" priority="11" stopIfTrue="1">
      <formula>$H$31="No"</formula>
    </cfRule>
  </conditionalFormatting>
  <conditionalFormatting sqref="C19:G19">
    <cfRule type="expression" dxfId="13" priority="26" stopIfTrue="1">
      <formula>$H$19="Yes"</formula>
    </cfRule>
  </conditionalFormatting>
  <conditionalFormatting sqref="C20:G20">
    <cfRule type="expression" dxfId="12" priority="28" stopIfTrue="1">
      <formula>$H$20="Yes"</formula>
    </cfRule>
  </conditionalFormatting>
  <conditionalFormatting sqref="C21:G21">
    <cfRule type="expression" dxfId="11" priority="29" stopIfTrue="1">
      <formula>$H$21="Yes"</formula>
    </cfRule>
  </conditionalFormatting>
  <conditionalFormatting sqref="C22:G22">
    <cfRule type="expression" dxfId="10" priority="31" stopIfTrue="1">
      <formula>$H$22="Yes"</formula>
    </cfRule>
  </conditionalFormatting>
  <conditionalFormatting sqref="C23:G23">
    <cfRule type="expression" dxfId="9" priority="32" stopIfTrue="1">
      <formula>$H$23="Yes"</formula>
    </cfRule>
  </conditionalFormatting>
  <conditionalFormatting sqref="C28:G28">
    <cfRule type="expression" dxfId="8" priority="6" stopIfTrue="1">
      <formula>$H$28="Yes"</formula>
    </cfRule>
  </conditionalFormatting>
  <conditionalFormatting sqref="C29:G29">
    <cfRule type="expression" dxfId="7" priority="2">
      <formula>$H$29="Yes"</formula>
    </cfRule>
  </conditionalFormatting>
  <conditionalFormatting sqref="C30:G30">
    <cfRule type="expression" dxfId="6" priority="54" stopIfTrue="1">
      <formula>$H$30="Yes"</formula>
    </cfRule>
    <cfRule type="cellIs" dxfId="5" priority="55" stopIfTrue="1" operator="equal">
      <formula>""</formula>
    </cfRule>
  </conditionalFormatting>
  <conditionalFormatting sqref="C31:G31">
    <cfRule type="expression" dxfId="4" priority="15" stopIfTrue="1">
      <formula>$H$31="Yes"</formula>
    </cfRule>
  </conditionalFormatting>
  <conditionalFormatting sqref="C32:G32">
    <cfRule type="expression" dxfId="3" priority="56" stopIfTrue="1">
      <formula>$H$32="Yes"</formula>
    </cfRule>
  </conditionalFormatting>
  <conditionalFormatting sqref="C32:G33">
    <cfRule type="cellIs" dxfId="2" priority="57" stopIfTrue="1" operator="equal">
      <formula>""</formula>
    </cfRule>
  </conditionalFormatting>
  <conditionalFormatting sqref="C33:G33">
    <cfRule type="expression" dxfId="1" priority="50" stopIfTrue="1">
      <formula>$H$33="Yes"</formula>
    </cfRule>
  </conditionalFormatting>
  <conditionalFormatting sqref="E18 G18">
    <cfRule type="expression" dxfId="0" priority="21" stopIfTrue="1">
      <formula>$H$18="Yes"</formula>
    </cfRule>
  </conditionalFormatting>
  <dataValidations count="5">
    <dataValidation type="list" allowBlank="1" showInputMessage="1" showErrorMessage="1" sqref="C55:C62 C18:C23 C38:C49 C28:C33" xr:uid="{00000000-0002-0000-0000-000000000000}">
      <formula1>$K$1:$K$4</formula1>
    </dataValidation>
    <dataValidation type="list" allowBlank="1" showInputMessage="1" showErrorMessage="1" sqref="A55:A62" xr:uid="{00000000-0002-0000-0000-000001000000}">
      <formula1>$P$1:$P$3</formula1>
    </dataValidation>
    <dataValidation type="list" allowBlank="1" showInputMessage="1" showErrorMessage="1" sqref="H18:H23 H28:H33" xr:uid="{00000000-0002-0000-0000-000002000000}">
      <formula1>$L$2:$L$3</formula1>
    </dataValidation>
    <dataValidation type="list" allowBlank="1" showInputMessage="1" showErrorMessage="1" sqref="F38:F49 F18:F23 F28:F33" xr:uid="{00000000-0002-0000-0000-000003000000}">
      <formula1>$M$1:$M$13</formula1>
    </dataValidation>
    <dataValidation type="list" allowBlank="1" showInputMessage="1" showErrorMessage="1" sqref="F55:F62" xr:uid="{6601369D-D169-4DBE-AD34-07AA4067F1AF}">
      <formula1>$M$9:$M$10</formula1>
    </dataValidation>
  </dataValidations>
  <printOptions horizontalCentered="1"/>
  <pageMargins left="0.17" right="0.18" top="0.52" bottom="0.35" header="0.5" footer="0.39"/>
  <pageSetup scale="7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22633A2F82194E8FFCCDE294203705" ma:contentTypeVersion="11" ma:contentTypeDescription="Create a new document." ma:contentTypeScope="" ma:versionID="93100cb8860483069ce4c725f2742485">
  <xsd:schema xmlns:xsd="http://www.w3.org/2001/XMLSchema" xmlns:xs="http://www.w3.org/2001/XMLSchema" xmlns:p="http://schemas.microsoft.com/office/2006/metadata/properties" xmlns:ns3="743a4f29-ab5d-4899-b6b1-cd79422c4a00" xmlns:ns4="4af11c55-58ef-49e5-8dbf-d1561c9988bc" targetNamespace="http://schemas.microsoft.com/office/2006/metadata/properties" ma:root="true" ma:fieldsID="b2298163a8c8db894c866203e3bc479c" ns3:_="" ns4:_="">
    <xsd:import namespace="743a4f29-ab5d-4899-b6b1-cd79422c4a00"/>
    <xsd:import namespace="4af11c55-58ef-49e5-8dbf-d1561c9988b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3a4f29-ab5d-4899-b6b1-cd79422c4a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11c55-58ef-49e5-8dbf-d1561c9988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EFCC4D-0647-47C9-95AE-023ADFFE831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af11c55-58ef-49e5-8dbf-d1561c9988bc"/>
    <ds:schemaRef ds:uri="http://purl.org/dc/elements/1.1/"/>
    <ds:schemaRef ds:uri="http://schemas.microsoft.com/office/2006/metadata/properties"/>
    <ds:schemaRef ds:uri="743a4f29-ab5d-4899-b6b1-cd79422c4a0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B7EDB18-CED3-44ED-A8E4-9A6BB3F112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31A3BC-FCF4-4A23-B3C3-D97926590C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3a4f29-ab5d-4899-b6b1-cd79422c4a00"/>
    <ds:schemaRef ds:uri="4af11c55-58ef-49e5-8dbf-d1561c998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Microsoft Office User</cp:lastModifiedBy>
  <cp:lastPrinted>2023-07-28T13:12:40Z</cp:lastPrinted>
  <dcterms:created xsi:type="dcterms:W3CDTF">2003-11-07T17:17:59Z</dcterms:created>
  <dcterms:modified xsi:type="dcterms:W3CDTF">2023-07-28T13:12:43Z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0x010100D822633A2F82194E8FFCCDE294203705</vt:lpwstr>
  </property>
</Properties>
</file>