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muedu-my.sharepoint.com/personal/dstgerma_gmu_edu/Documents/Program of Study PHD BIOS/"/>
    </mc:Choice>
  </mc:AlternateContent>
  <xr:revisionPtr revIDLastSave="1" documentId="8_{8640894A-7FD9-4514-8564-4DE73A2B3D06}" xr6:coauthVersionLast="36" xr6:coauthVersionMax="36" xr10:uidLastSave="{2B015EF7-33BC-44F4-B17A-39093B761D07}"/>
  <bookViews>
    <workbookView xWindow="0" yWindow="0" windowWidth="23016" windowHeight="7980" xr2:uid="{00000000-000D-0000-FFFF-FFFF00000000}"/>
  </bookViews>
  <sheets>
    <sheet name="Sheet1" sheetId="1" r:id="rId1"/>
  </sheets>
  <definedNames>
    <definedName name="_xlnm._FilterDatabase" localSheetId="0" hidden="1">Sheet1!$B$7:$B$7</definedName>
    <definedName name="_xlnm.Print_Area" localSheetId="0">Sheet1!$A$1:$H$69</definedName>
  </definedNames>
  <calcPr calcId="191029"/>
</workbook>
</file>

<file path=xl/calcChain.xml><?xml version="1.0" encoding="utf-8"?>
<calcChain xmlns="http://schemas.openxmlformats.org/spreadsheetml/2006/main">
  <c r="E30" i="1" l="1"/>
  <c r="E28" i="1"/>
  <c r="E27" i="1"/>
  <c r="G58" i="1" l="1"/>
  <c r="G57" i="1"/>
  <c r="G56" i="1"/>
  <c r="G55" i="1"/>
  <c r="G54" i="1"/>
  <c r="G53" i="1"/>
  <c r="G30" i="1"/>
  <c r="G28" i="1"/>
  <c r="G48" i="1"/>
  <c r="G47" i="1"/>
  <c r="G46" i="1"/>
  <c r="G45" i="1"/>
  <c r="G44" i="1"/>
  <c r="G43" i="1"/>
  <c r="G42" i="1"/>
  <c r="G41" i="1"/>
  <c r="G40" i="1"/>
  <c r="E26" i="1" l="1"/>
  <c r="G26" i="1" s="1"/>
  <c r="G27" i="1"/>
  <c r="E18" i="1"/>
  <c r="G18" i="1" s="1"/>
  <c r="E17" i="1"/>
  <c r="G17" i="1" s="1"/>
  <c r="E16" i="1"/>
  <c r="E19" i="1"/>
  <c r="G19" i="1" s="1"/>
  <c r="E20" i="1"/>
  <c r="G20" i="1" s="1"/>
  <c r="E21" i="1"/>
  <c r="G21" i="1" s="1"/>
  <c r="E29" i="1"/>
  <c r="G29" i="1" s="1"/>
  <c r="E31" i="1"/>
  <c r="G31" i="1" s="1"/>
  <c r="E32" i="1"/>
  <c r="G32" i="1" s="1"/>
  <c r="B54" i="1"/>
  <c r="B55" i="1"/>
  <c r="B56" i="1"/>
  <c r="B57" i="1"/>
  <c r="B58" i="1"/>
  <c r="B53" i="1"/>
  <c r="G38" i="1"/>
  <c r="G39" i="1"/>
  <c r="G37" i="1"/>
  <c r="G59" i="1" l="1"/>
  <c r="E33" i="1"/>
  <c r="E22" i="1"/>
  <c r="G16" i="1"/>
  <c r="G49" i="1"/>
  <c r="G33" i="1" l="1"/>
  <c r="G22" i="1"/>
  <c r="G61" i="1" l="1"/>
</calcChain>
</file>

<file path=xl/sharedStrings.xml><?xml version="1.0" encoding="utf-8"?>
<sst xmlns="http://schemas.openxmlformats.org/spreadsheetml/2006/main" count="114" uniqueCount="78">
  <si>
    <t xml:space="preserve">Course # </t>
  </si>
  <si>
    <t>Course Name</t>
  </si>
  <si>
    <t>Semester</t>
  </si>
  <si>
    <t>BIOS 703</t>
  </si>
  <si>
    <t>BIOS 704</t>
  </si>
  <si>
    <t>BIOS 998</t>
  </si>
  <si>
    <t>BIOS 999</t>
  </si>
  <si>
    <t>Doctoral Dissertation Proposal</t>
  </si>
  <si>
    <t>Doctoral Dissertation Research</t>
  </si>
  <si>
    <t>Total</t>
  </si>
  <si>
    <t>Program of Study</t>
  </si>
  <si>
    <t>Student ID:</t>
  </si>
  <si>
    <t>Fall</t>
  </si>
  <si>
    <t>Spring</t>
  </si>
  <si>
    <t>Yes</t>
  </si>
  <si>
    <t>No</t>
  </si>
  <si>
    <t>Lab Rotation 1</t>
  </si>
  <si>
    <t>Lab Rotation 2</t>
  </si>
  <si>
    <t>Topics in Biosciences 1</t>
  </si>
  <si>
    <t>Topics in Biosciences 2</t>
  </si>
  <si>
    <t>Topics in Biosciences 3</t>
  </si>
  <si>
    <t>A</t>
  </si>
  <si>
    <t>B</t>
  </si>
  <si>
    <t>C</t>
  </si>
  <si>
    <t>Grade</t>
  </si>
  <si>
    <t>Year</t>
  </si>
  <si>
    <t>A+</t>
  </si>
  <si>
    <t>A-</t>
  </si>
  <si>
    <t>B+</t>
  </si>
  <si>
    <t>B-</t>
  </si>
  <si>
    <t>Instructions:</t>
  </si>
  <si>
    <t xml:space="preserve">    "Credit Reduction" cell</t>
  </si>
  <si>
    <t>3) For classes that have been waved, select "Yes"</t>
  </si>
  <si>
    <t>4) Enter credit reduction amount in the</t>
  </si>
  <si>
    <t>PhD Biosciences</t>
  </si>
  <si>
    <t>Summer</t>
  </si>
  <si>
    <t>Satisfactory</t>
  </si>
  <si>
    <t>In Progress</t>
  </si>
  <si>
    <t>Student name:</t>
  </si>
  <si>
    <t>Waived</t>
  </si>
  <si>
    <t xml:space="preserve">    in the "Waived" column</t>
  </si>
  <si>
    <t>Microbiology and Infectious Diseases</t>
  </si>
  <si>
    <t>BIOL 563</t>
  </si>
  <si>
    <t>Virology</t>
  </si>
  <si>
    <t>BIOL 669</t>
  </si>
  <si>
    <t>Pathogenic Microbiology</t>
  </si>
  <si>
    <t>BIOL 715</t>
  </si>
  <si>
    <t>Microbial Physiology</t>
  </si>
  <si>
    <t>Credits</t>
  </si>
  <si>
    <t xml:space="preserve"> Totals</t>
  </si>
  <si>
    <t>1) Fill in only yellow highlighted cells by directly</t>
  </si>
  <si>
    <t xml:space="preserve">  entering the information or using the drop-down menus</t>
  </si>
  <si>
    <t>BIOL 682</t>
  </si>
  <si>
    <t>Advanced Eukaryotic Cell Biol</t>
  </si>
  <si>
    <t>(2 required)</t>
  </si>
  <si>
    <t>(3 required)</t>
  </si>
  <si>
    <t>BIOL 553</t>
  </si>
  <si>
    <t>Immunology</t>
  </si>
  <si>
    <t>Total Required</t>
  </si>
  <si>
    <r>
      <t xml:space="preserve">Concentration Courses - </t>
    </r>
    <r>
      <rPr>
        <b/>
        <sz val="14"/>
        <color rgb="FFFF0000"/>
        <rFont val="Arial"/>
        <family val="2"/>
      </rPr>
      <t>Select 4 from list</t>
    </r>
  </si>
  <si>
    <t>Student Signature _________________________________________________  Date __________________________________</t>
  </si>
  <si>
    <t>1st PhD term:</t>
  </si>
  <si>
    <t>GMU Email:</t>
  </si>
  <si>
    <r>
      <t xml:space="preserve">Electives/Directed Study/ </t>
    </r>
    <r>
      <rPr>
        <b/>
        <sz val="12"/>
        <color rgb="FFFF0000"/>
        <rFont val="Arial"/>
        <family val="2"/>
      </rPr>
      <t>MS Credit Reduction courses</t>
    </r>
  </si>
  <si>
    <t>Grand Total (Minimum 72)</t>
  </si>
  <si>
    <t>BIOL 583</t>
  </si>
  <si>
    <t>General Biochemistry</t>
  </si>
  <si>
    <t>BIOL 689</t>
  </si>
  <si>
    <t>BIOS 702</t>
  </si>
  <si>
    <t>Research Methods</t>
  </si>
  <si>
    <t xml:space="preserve">5) Enter grades in the "Grade" column using </t>
  </si>
  <si>
    <t>the drop-down menu</t>
  </si>
  <si>
    <t>2) Enter term, Name, Email Address, and Student ID</t>
  </si>
  <si>
    <t>Interdisciplinary Tools in Biosciences</t>
  </si>
  <si>
    <t>Faculty Advisor Name _____________________________Signature_______________________________  Date __________________</t>
  </si>
  <si>
    <t>Bioscience Core</t>
  </si>
  <si>
    <r>
      <t>Dissertation Credits -</t>
    </r>
    <r>
      <rPr>
        <b/>
        <sz val="11"/>
        <color rgb="FFFF0000"/>
        <rFont val="Arial"/>
        <family val="2"/>
      </rPr>
      <t xml:space="preserve"> Minimum 12 to Maximum 24</t>
    </r>
    <r>
      <rPr>
        <b/>
        <sz val="11"/>
        <rFont val="Arial"/>
        <family val="2"/>
      </rPr>
      <t xml:space="preserve"> </t>
    </r>
  </si>
  <si>
    <t xml:space="preserve">2022 - 2023 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</si>
</sst>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Protection="1"/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" xfId="0" applyBorder="1" applyProtection="1"/>
    <xf numFmtId="0" fontId="2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5" fillId="0" borderId="1" xfId="0" applyFont="1" applyBorder="1" applyProtection="1"/>
    <xf numFmtId="0" fontId="1" fillId="0" borderId="1" xfId="0" applyFont="1" applyBorder="1" applyProtection="1"/>
    <xf numFmtId="0" fontId="6" fillId="0" borderId="0" xfId="0" applyFont="1"/>
    <xf numFmtId="0" fontId="0" fillId="3" borderId="8" xfId="0" applyFill="1" applyBorder="1" applyAlignment="1" applyProtection="1">
      <alignment horizontal="center"/>
    </xf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5" borderId="0" xfId="0" applyFont="1" applyFill="1" applyAlignment="1" applyProtection="1">
      <alignment horizontal="right"/>
    </xf>
    <xf numFmtId="0" fontId="0" fillId="5" borderId="0" xfId="0" applyFill="1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5" fillId="5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0" fontId="11" fillId="0" borderId="2" xfId="1" applyBorder="1" applyProtection="1">
      <protection locked="0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Alignment="1" applyProtection="1"/>
    <xf numFmtId="0" fontId="0" fillId="5" borderId="0" xfId="0" applyFill="1" applyProtection="1"/>
  </cellXfs>
  <cellStyles count="2">
    <cellStyle name="Hyperlink" xfId="1" builtinId="8"/>
    <cellStyle name="Normal" xfId="0" builtinId="0"/>
  </cellStyles>
  <dxfs count="1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76"/>
  <sheetViews>
    <sheetView tabSelected="1" zoomScaleNormal="100" zoomScaleSheetLayoutView="75" workbookViewId="0">
      <selection activeCell="A2" sqref="A2"/>
    </sheetView>
  </sheetViews>
  <sheetFormatPr defaultColWidth="8.88671875" defaultRowHeight="13.2" x14ac:dyDescent="0.25"/>
  <cols>
    <col min="1" max="1" width="16" style="6" customWidth="1"/>
    <col min="2" max="2" width="31.109375" style="6" customWidth="1"/>
    <col min="3" max="3" width="13.21875" style="8" customWidth="1"/>
    <col min="4" max="4" width="10.77734375" style="8" customWidth="1"/>
    <col min="5" max="5" width="9.6640625" style="8" customWidth="1"/>
    <col min="6" max="6" width="9.21875" style="8" customWidth="1"/>
    <col min="7" max="7" width="8.6640625" style="8" customWidth="1"/>
    <col min="8" max="8" width="8.77734375" style="8" customWidth="1"/>
    <col min="9" max="9" width="8.88671875" style="6" customWidth="1"/>
    <col min="10" max="10" width="8.6640625" style="6" customWidth="1"/>
    <col min="11" max="19" width="8.6640625" style="6" hidden="1" customWidth="1"/>
    <col min="20" max="20" width="8.6640625" style="6" customWidth="1"/>
    <col min="21" max="16384" width="8.88671875" style="6"/>
  </cols>
  <sheetData>
    <row r="2" spans="1:17" ht="17.399999999999999" x14ac:dyDescent="0.3">
      <c r="B2" s="7" t="s">
        <v>10</v>
      </c>
      <c r="D2" s="42" t="s">
        <v>30</v>
      </c>
      <c r="E2" s="43" t="s">
        <v>50</v>
      </c>
      <c r="F2" s="44"/>
      <c r="G2" s="44"/>
      <c r="H2" s="44"/>
      <c r="I2" s="50"/>
      <c r="K2" s="6" t="s">
        <v>12</v>
      </c>
      <c r="L2" s="6" t="s">
        <v>15</v>
      </c>
      <c r="M2" s="6" t="s">
        <v>26</v>
      </c>
      <c r="P2" s="9" t="s">
        <v>5</v>
      </c>
      <c r="Q2" s="10" t="s">
        <v>7</v>
      </c>
    </row>
    <row r="3" spans="1:17" ht="17.399999999999999" x14ac:dyDescent="0.3">
      <c r="B3" s="7" t="s">
        <v>34</v>
      </c>
      <c r="E3" s="43" t="s">
        <v>51</v>
      </c>
      <c r="F3" s="44"/>
      <c r="G3" s="44"/>
      <c r="H3" s="44"/>
      <c r="I3" s="50"/>
      <c r="K3" s="6" t="s">
        <v>13</v>
      </c>
      <c r="L3" s="6" t="s">
        <v>14</v>
      </c>
      <c r="M3" s="6" t="s">
        <v>21</v>
      </c>
      <c r="P3" s="9" t="s">
        <v>6</v>
      </c>
      <c r="Q3" s="10" t="s">
        <v>8</v>
      </c>
    </row>
    <row r="4" spans="1:17" ht="17.399999999999999" x14ac:dyDescent="0.3">
      <c r="B4" s="7" t="s">
        <v>41</v>
      </c>
      <c r="E4" s="45" t="s">
        <v>72</v>
      </c>
      <c r="F4" s="44"/>
      <c r="G4" s="44"/>
      <c r="H4" s="44"/>
      <c r="I4" s="50"/>
      <c r="K4" s="6" t="s">
        <v>35</v>
      </c>
      <c r="M4" s="6" t="s">
        <v>27</v>
      </c>
    </row>
    <row r="5" spans="1:17" ht="17.399999999999999" x14ac:dyDescent="0.3">
      <c r="B5" s="7" t="s">
        <v>77</v>
      </c>
      <c r="E5" s="43" t="s">
        <v>32</v>
      </c>
      <c r="F5" s="44"/>
      <c r="G5" s="44"/>
      <c r="H5" s="44"/>
      <c r="I5" s="50"/>
      <c r="M5" s="6" t="s">
        <v>28</v>
      </c>
    </row>
    <row r="6" spans="1:17" ht="15" customHeight="1" x14ac:dyDescent="0.3">
      <c r="B6" s="7"/>
      <c r="C6" s="12"/>
      <c r="E6" s="43" t="s">
        <v>40</v>
      </c>
      <c r="F6" s="44"/>
      <c r="G6" s="44"/>
      <c r="H6" s="44"/>
      <c r="I6" s="50"/>
      <c r="M6" s="6" t="s">
        <v>22</v>
      </c>
    </row>
    <row r="7" spans="1:17" x14ac:dyDescent="0.25">
      <c r="A7" s="6" t="s">
        <v>61</v>
      </c>
      <c r="B7" s="46"/>
      <c r="E7" s="43" t="s">
        <v>33</v>
      </c>
      <c r="F7" s="44"/>
      <c r="G7" s="44"/>
      <c r="H7" s="44"/>
      <c r="I7" s="50"/>
      <c r="M7" s="6" t="s">
        <v>29</v>
      </c>
    </row>
    <row r="8" spans="1:17" ht="18" customHeight="1" x14ac:dyDescent="0.25">
      <c r="B8" s="14"/>
      <c r="C8" s="11"/>
      <c r="E8" s="43" t="s">
        <v>31</v>
      </c>
      <c r="F8" s="44"/>
      <c r="G8" s="44"/>
      <c r="H8" s="44"/>
      <c r="I8" s="50"/>
      <c r="M8" s="6" t="s">
        <v>23</v>
      </c>
    </row>
    <row r="9" spans="1:17" ht="17.399999999999999" x14ac:dyDescent="0.3">
      <c r="A9" s="6" t="s">
        <v>38</v>
      </c>
      <c r="B9" s="4"/>
      <c r="C9" s="7"/>
      <c r="E9" s="45" t="s">
        <v>70</v>
      </c>
      <c r="F9" s="44"/>
      <c r="G9" s="44"/>
      <c r="H9" s="44"/>
      <c r="I9" s="50"/>
      <c r="M9" s="6" t="s">
        <v>36</v>
      </c>
    </row>
    <row r="10" spans="1:17" ht="17.399999999999999" x14ac:dyDescent="0.3">
      <c r="A10" s="6" t="s">
        <v>62</v>
      </c>
      <c r="B10" s="47"/>
      <c r="C10" s="7"/>
      <c r="D10" s="7"/>
      <c r="E10" s="45" t="s">
        <v>71</v>
      </c>
      <c r="F10" s="44"/>
      <c r="G10" s="44"/>
      <c r="H10" s="44"/>
      <c r="I10" s="50"/>
      <c r="M10" s="6" t="s">
        <v>37</v>
      </c>
    </row>
    <row r="11" spans="1:17" ht="17.399999999999999" x14ac:dyDescent="0.3">
      <c r="A11" s="6" t="s">
        <v>11</v>
      </c>
      <c r="B11" s="4"/>
      <c r="C11" s="7"/>
      <c r="D11" s="7"/>
    </row>
    <row r="12" spans="1:17" ht="15" x14ac:dyDescent="0.25">
      <c r="E12" s="32"/>
    </row>
    <row r="14" spans="1:17" ht="15.6" x14ac:dyDescent="0.3">
      <c r="A14" s="16" t="s">
        <v>75</v>
      </c>
      <c r="B14" s="17"/>
    </row>
    <row r="15" spans="1:17" s="20" customFormat="1" ht="15" customHeight="1" x14ac:dyDescent="0.25">
      <c r="A15" s="19" t="s">
        <v>0</v>
      </c>
      <c r="B15" s="19" t="s">
        <v>1</v>
      </c>
      <c r="C15" s="18" t="s">
        <v>2</v>
      </c>
      <c r="D15" s="18" t="s">
        <v>25</v>
      </c>
      <c r="E15" s="36" t="s">
        <v>48</v>
      </c>
      <c r="F15" s="18" t="s">
        <v>24</v>
      </c>
      <c r="G15" s="18" t="s">
        <v>49</v>
      </c>
      <c r="H15" s="18" t="s">
        <v>39</v>
      </c>
      <c r="M15" s="6"/>
    </row>
    <row r="16" spans="1:17" ht="15" customHeight="1" x14ac:dyDescent="0.25">
      <c r="A16" s="33" t="s">
        <v>52</v>
      </c>
      <c r="B16" s="34" t="s">
        <v>53</v>
      </c>
      <c r="C16" s="1"/>
      <c r="D16" s="1"/>
      <c r="E16" s="13">
        <f>IF(H16="No",3,"-")</f>
        <v>3</v>
      </c>
      <c r="F16" s="2"/>
      <c r="G16" s="13" t="str">
        <f t="shared" ref="G16:G21" si="0">IF(OR(F16="",E16="-"),"",E16)</f>
        <v/>
      </c>
      <c r="H16" s="3" t="s">
        <v>15</v>
      </c>
    </row>
    <row r="17" spans="1:13" ht="15" customHeight="1" x14ac:dyDescent="0.25">
      <c r="A17" s="38" t="s">
        <v>3</v>
      </c>
      <c r="B17" s="22" t="s">
        <v>16</v>
      </c>
      <c r="C17" s="1"/>
      <c r="D17" s="1"/>
      <c r="E17" s="13">
        <f>IF(H17="No",3,"-")</f>
        <v>3</v>
      </c>
      <c r="F17" s="2"/>
      <c r="G17" s="13" t="str">
        <f t="shared" si="0"/>
        <v/>
      </c>
      <c r="H17" s="3" t="s">
        <v>15</v>
      </c>
    </row>
    <row r="18" spans="1:13" ht="15" customHeight="1" x14ac:dyDescent="0.25">
      <c r="A18" s="39" t="s">
        <v>54</v>
      </c>
      <c r="B18" s="23" t="s">
        <v>17</v>
      </c>
      <c r="C18" s="1"/>
      <c r="D18" s="1"/>
      <c r="E18" s="13">
        <f>IF(H18="No",3,"-")</f>
        <v>3</v>
      </c>
      <c r="F18" s="2"/>
      <c r="G18" s="13" t="str">
        <f t="shared" si="0"/>
        <v/>
      </c>
      <c r="H18" s="3" t="s">
        <v>15</v>
      </c>
    </row>
    <row r="19" spans="1:13" ht="15" customHeight="1" x14ac:dyDescent="0.25">
      <c r="A19" s="38" t="s">
        <v>4</v>
      </c>
      <c r="B19" s="22" t="s">
        <v>18</v>
      </c>
      <c r="C19" s="1"/>
      <c r="D19" s="1"/>
      <c r="E19" s="13">
        <f t="shared" ref="E19:E21" si="1">IF(H19="No",1,"-")</f>
        <v>1</v>
      </c>
      <c r="F19" s="2"/>
      <c r="G19" s="13" t="str">
        <f t="shared" si="0"/>
        <v/>
      </c>
      <c r="H19" s="3" t="s">
        <v>15</v>
      </c>
    </row>
    <row r="20" spans="1:13" ht="15" customHeight="1" x14ac:dyDescent="0.25">
      <c r="A20" s="40" t="s">
        <v>55</v>
      </c>
      <c r="B20" s="21" t="s">
        <v>19</v>
      </c>
      <c r="C20" s="1"/>
      <c r="D20" s="1"/>
      <c r="E20" s="13">
        <f t="shared" si="1"/>
        <v>1</v>
      </c>
      <c r="F20" s="2"/>
      <c r="G20" s="13" t="str">
        <f t="shared" si="0"/>
        <v/>
      </c>
      <c r="H20" s="3" t="s">
        <v>15</v>
      </c>
    </row>
    <row r="21" spans="1:13" ht="15" customHeight="1" x14ac:dyDescent="0.25">
      <c r="A21" s="39"/>
      <c r="B21" s="23" t="s">
        <v>20</v>
      </c>
      <c r="C21" s="1"/>
      <c r="D21" s="1"/>
      <c r="E21" s="13">
        <f t="shared" si="1"/>
        <v>1</v>
      </c>
      <c r="F21" s="2"/>
      <c r="G21" s="13" t="str">
        <f t="shared" si="0"/>
        <v/>
      </c>
      <c r="H21" s="3" t="s">
        <v>15</v>
      </c>
    </row>
    <row r="22" spans="1:13" ht="15" customHeight="1" x14ac:dyDescent="0.25">
      <c r="C22" s="8" t="s">
        <v>58</v>
      </c>
      <c r="E22" s="13">
        <f>SUM(E16:E21)</f>
        <v>12</v>
      </c>
      <c r="G22" s="13">
        <f>SUM(G16:G21)</f>
        <v>0</v>
      </c>
    </row>
    <row r="23" spans="1:13" ht="15" customHeight="1" x14ac:dyDescent="0.25"/>
    <row r="24" spans="1:13" ht="15" customHeight="1" x14ac:dyDescent="0.3">
      <c r="A24" s="16" t="s">
        <v>59</v>
      </c>
      <c r="B24" s="17"/>
      <c r="M24" s="20"/>
    </row>
    <row r="25" spans="1:13" s="20" customFormat="1" ht="15" customHeight="1" x14ac:dyDescent="0.25">
      <c r="A25" s="19" t="s">
        <v>0</v>
      </c>
      <c r="B25" s="19" t="s">
        <v>1</v>
      </c>
      <c r="C25" s="18" t="s">
        <v>2</v>
      </c>
      <c r="D25" s="18" t="s">
        <v>25</v>
      </c>
      <c r="E25" s="18" t="s">
        <v>48</v>
      </c>
      <c r="F25" s="18" t="s">
        <v>24</v>
      </c>
      <c r="G25" s="18" t="s">
        <v>49</v>
      </c>
      <c r="H25" s="18" t="s">
        <v>39</v>
      </c>
      <c r="M25" s="6"/>
    </row>
    <row r="26" spans="1:13" s="20" customFormat="1" ht="15" customHeight="1" x14ac:dyDescent="0.25">
      <c r="A26" s="35" t="s">
        <v>56</v>
      </c>
      <c r="B26" s="34" t="s">
        <v>57</v>
      </c>
      <c r="C26" s="1"/>
      <c r="D26" s="46"/>
      <c r="E26" s="25">
        <f t="shared" ref="E26:E32" si="2">IF(H26="No",3,"-")</f>
        <v>3</v>
      </c>
      <c r="F26" s="2"/>
      <c r="G26" s="13" t="str">
        <f t="shared" ref="G26:G32" si="3">IF(OR(F26="",E26="-"),"",E26)</f>
        <v/>
      </c>
      <c r="H26" s="3" t="s">
        <v>15</v>
      </c>
      <c r="K26" s="6"/>
      <c r="M26" s="6"/>
    </row>
    <row r="27" spans="1:13" ht="15" customHeight="1" x14ac:dyDescent="0.25">
      <c r="A27" s="35" t="s">
        <v>42</v>
      </c>
      <c r="B27" s="15" t="s">
        <v>43</v>
      </c>
      <c r="C27" s="1"/>
      <c r="D27" s="1"/>
      <c r="E27" s="13">
        <f t="shared" si="2"/>
        <v>3</v>
      </c>
      <c r="F27" s="2"/>
      <c r="G27" s="13" t="str">
        <f t="shared" si="3"/>
        <v/>
      </c>
      <c r="H27" s="3" t="s">
        <v>15</v>
      </c>
    </row>
    <row r="28" spans="1:13" ht="15" customHeight="1" x14ac:dyDescent="0.25">
      <c r="A28" s="35" t="s">
        <v>65</v>
      </c>
      <c r="B28" s="15" t="s">
        <v>66</v>
      </c>
      <c r="C28" s="1"/>
      <c r="D28" s="1"/>
      <c r="E28" s="13">
        <f t="shared" si="2"/>
        <v>3</v>
      </c>
      <c r="F28" s="2"/>
      <c r="G28" s="13" t="str">
        <f t="shared" si="3"/>
        <v/>
      </c>
      <c r="H28" s="3" t="s">
        <v>15</v>
      </c>
    </row>
    <row r="29" spans="1:13" ht="15" customHeight="1" x14ac:dyDescent="0.25">
      <c r="A29" s="35" t="s">
        <v>44</v>
      </c>
      <c r="B29" s="15" t="s">
        <v>45</v>
      </c>
      <c r="C29" s="1"/>
      <c r="D29" s="1"/>
      <c r="E29" s="13">
        <f t="shared" si="2"/>
        <v>3</v>
      </c>
      <c r="F29" s="2"/>
      <c r="G29" s="13" t="str">
        <f t="shared" si="3"/>
        <v/>
      </c>
      <c r="H29" s="3" t="s">
        <v>15</v>
      </c>
      <c r="K29" s="3"/>
    </row>
    <row r="30" spans="1:13" ht="15" customHeight="1" x14ac:dyDescent="0.25">
      <c r="A30" s="35" t="s">
        <v>67</v>
      </c>
      <c r="B30" s="15" t="s">
        <v>73</v>
      </c>
      <c r="C30" s="1"/>
      <c r="D30" s="1"/>
      <c r="E30" s="13">
        <f t="shared" si="2"/>
        <v>3</v>
      </c>
      <c r="F30" s="2"/>
      <c r="G30" s="13" t="str">
        <f t="shared" si="3"/>
        <v/>
      </c>
      <c r="H30" s="3" t="s">
        <v>15</v>
      </c>
    </row>
    <row r="31" spans="1:13" ht="15" customHeight="1" x14ac:dyDescent="0.25">
      <c r="A31" s="35" t="s">
        <v>46</v>
      </c>
      <c r="B31" s="15" t="s">
        <v>47</v>
      </c>
      <c r="C31" s="1"/>
      <c r="D31" s="1"/>
      <c r="E31" s="13">
        <f t="shared" si="2"/>
        <v>3</v>
      </c>
      <c r="F31" s="2"/>
      <c r="G31" s="13" t="str">
        <f t="shared" si="3"/>
        <v/>
      </c>
      <c r="H31" s="3" t="s">
        <v>15</v>
      </c>
    </row>
    <row r="32" spans="1:13" ht="15" customHeight="1" x14ac:dyDescent="0.25">
      <c r="A32" s="35" t="s">
        <v>68</v>
      </c>
      <c r="B32" s="34" t="s">
        <v>69</v>
      </c>
      <c r="C32" s="1"/>
      <c r="D32" s="1"/>
      <c r="E32" s="13">
        <f t="shared" si="2"/>
        <v>3</v>
      </c>
      <c r="F32" s="2"/>
      <c r="G32" s="13" t="str">
        <f t="shared" si="3"/>
        <v/>
      </c>
      <c r="H32" s="3" t="s">
        <v>15</v>
      </c>
    </row>
    <row r="33" spans="1:13" ht="15" customHeight="1" x14ac:dyDescent="0.25">
      <c r="C33" s="8" t="s">
        <v>58</v>
      </c>
      <c r="E33" s="13">
        <f>IF(SUM(E26:E32)&gt;12,12,SUM(E26:E32))</f>
        <v>12</v>
      </c>
      <c r="G33" s="13">
        <f>SUM(G26:G32)</f>
        <v>0</v>
      </c>
    </row>
    <row r="34" spans="1:13" ht="15" customHeight="1" x14ac:dyDescent="0.25">
      <c r="E34" s="24"/>
      <c r="G34" s="24"/>
    </row>
    <row r="35" spans="1:13" ht="15" customHeight="1" x14ac:dyDescent="0.3">
      <c r="A35" s="16" t="s">
        <v>63</v>
      </c>
      <c r="M35" s="20"/>
    </row>
    <row r="36" spans="1:13" s="20" customFormat="1" ht="15" customHeight="1" x14ac:dyDescent="0.25">
      <c r="A36" s="19" t="s">
        <v>0</v>
      </c>
      <c r="B36" s="19" t="s">
        <v>1</v>
      </c>
      <c r="C36" s="18" t="s">
        <v>2</v>
      </c>
      <c r="D36" s="18" t="s">
        <v>25</v>
      </c>
      <c r="E36" s="18" t="s">
        <v>48</v>
      </c>
      <c r="F36" s="18" t="s">
        <v>24</v>
      </c>
      <c r="G36" s="18" t="s">
        <v>49</v>
      </c>
      <c r="H36" s="18"/>
      <c r="M36" s="6"/>
    </row>
    <row r="37" spans="1:13" ht="15" customHeight="1" x14ac:dyDescent="0.25">
      <c r="A37" s="4"/>
      <c r="B37" s="4"/>
      <c r="C37" s="5"/>
      <c r="D37" s="5"/>
      <c r="E37" s="5"/>
      <c r="F37" s="5"/>
      <c r="G37" s="26" t="str">
        <f t="shared" ref="G37:G48" si="4">IF(OR(F37="",E37="-"),"",E37)</f>
        <v/>
      </c>
      <c r="H37" s="27"/>
    </row>
    <row r="38" spans="1:13" ht="15" customHeight="1" x14ac:dyDescent="0.25">
      <c r="A38" s="4"/>
      <c r="B38" s="4"/>
      <c r="C38" s="5"/>
      <c r="D38" s="5"/>
      <c r="E38" s="5"/>
      <c r="F38" s="5"/>
      <c r="G38" s="26" t="str">
        <f t="shared" si="4"/>
        <v/>
      </c>
      <c r="H38" s="27"/>
    </row>
    <row r="39" spans="1:13" ht="15" customHeight="1" x14ac:dyDescent="0.25">
      <c r="A39" s="4"/>
      <c r="B39" s="4"/>
      <c r="C39" s="5"/>
      <c r="D39" s="5"/>
      <c r="E39" s="5"/>
      <c r="F39" s="5"/>
      <c r="G39" s="26" t="str">
        <f t="shared" si="4"/>
        <v/>
      </c>
      <c r="H39" s="27"/>
    </row>
    <row r="40" spans="1:13" ht="15" customHeight="1" x14ac:dyDescent="0.25">
      <c r="A40" s="4"/>
      <c r="B40" s="4"/>
      <c r="C40" s="5"/>
      <c r="D40" s="5"/>
      <c r="E40" s="5"/>
      <c r="F40" s="5"/>
      <c r="G40" s="26" t="str">
        <f t="shared" si="4"/>
        <v/>
      </c>
      <c r="H40" s="27"/>
    </row>
    <row r="41" spans="1:13" ht="15" customHeight="1" x14ac:dyDescent="0.25">
      <c r="A41" s="4"/>
      <c r="B41" s="4"/>
      <c r="C41" s="5"/>
      <c r="D41" s="5"/>
      <c r="E41" s="5"/>
      <c r="F41" s="5"/>
      <c r="G41" s="26" t="str">
        <f t="shared" si="4"/>
        <v/>
      </c>
      <c r="H41" s="27"/>
    </row>
    <row r="42" spans="1:13" ht="15" customHeight="1" x14ac:dyDescent="0.25">
      <c r="A42" s="4"/>
      <c r="B42" s="4"/>
      <c r="C42" s="5"/>
      <c r="D42" s="5"/>
      <c r="E42" s="5"/>
      <c r="F42" s="5"/>
      <c r="G42" s="26" t="str">
        <f t="shared" si="4"/>
        <v/>
      </c>
      <c r="H42" s="27"/>
    </row>
    <row r="43" spans="1:13" ht="15" customHeight="1" x14ac:dyDescent="0.25">
      <c r="A43" s="4"/>
      <c r="B43" s="4"/>
      <c r="C43" s="5"/>
      <c r="D43" s="5"/>
      <c r="E43" s="5"/>
      <c r="F43" s="5"/>
      <c r="G43" s="26" t="str">
        <f t="shared" si="4"/>
        <v/>
      </c>
      <c r="H43" s="27"/>
    </row>
    <row r="44" spans="1:13" ht="15" customHeight="1" x14ac:dyDescent="0.25">
      <c r="A44" s="4"/>
      <c r="B44" s="4"/>
      <c r="C44" s="5"/>
      <c r="D44" s="5"/>
      <c r="E44" s="5"/>
      <c r="F44" s="5"/>
      <c r="G44" s="26" t="str">
        <f t="shared" si="4"/>
        <v/>
      </c>
      <c r="H44" s="27"/>
    </row>
    <row r="45" spans="1:13" ht="15" customHeight="1" x14ac:dyDescent="0.25">
      <c r="A45" s="4"/>
      <c r="B45" s="4"/>
      <c r="C45" s="5"/>
      <c r="D45" s="5"/>
      <c r="E45" s="5"/>
      <c r="F45" s="5"/>
      <c r="G45" s="26" t="str">
        <f t="shared" si="4"/>
        <v/>
      </c>
      <c r="H45" s="27"/>
    </row>
    <row r="46" spans="1:13" ht="15" customHeight="1" x14ac:dyDescent="0.25">
      <c r="A46" s="4"/>
      <c r="B46" s="4"/>
      <c r="C46" s="5"/>
      <c r="D46" s="5"/>
      <c r="E46" s="5"/>
      <c r="F46" s="5"/>
      <c r="G46" s="26" t="str">
        <f t="shared" si="4"/>
        <v/>
      </c>
      <c r="H46" s="27"/>
    </row>
    <row r="47" spans="1:13" ht="15" customHeight="1" x14ac:dyDescent="0.25">
      <c r="A47" s="4"/>
      <c r="B47" s="4"/>
      <c r="C47" s="5"/>
      <c r="D47" s="5"/>
      <c r="E47" s="5"/>
      <c r="F47" s="5"/>
      <c r="G47" s="26" t="str">
        <f t="shared" si="4"/>
        <v/>
      </c>
      <c r="H47" s="27"/>
    </row>
    <row r="48" spans="1:13" ht="15" customHeight="1" x14ac:dyDescent="0.25">
      <c r="A48" s="4"/>
      <c r="B48" s="4"/>
      <c r="C48" s="5"/>
      <c r="D48" s="5"/>
      <c r="E48" s="5"/>
      <c r="F48" s="5"/>
      <c r="G48" s="26" t="str">
        <f t="shared" si="4"/>
        <v/>
      </c>
      <c r="H48" s="27"/>
    </row>
    <row r="49" spans="1:11" ht="15" customHeight="1" x14ac:dyDescent="0.25">
      <c r="E49" s="24"/>
      <c r="G49" s="13">
        <f>SUM(G37:G48)</f>
        <v>0</v>
      </c>
    </row>
    <row r="50" spans="1:11" ht="15" customHeight="1" x14ac:dyDescent="0.25">
      <c r="E50" s="24"/>
    </row>
    <row r="51" spans="1:11" ht="15" customHeight="1" x14ac:dyDescent="0.25">
      <c r="A51" s="19" t="s">
        <v>76</v>
      </c>
      <c r="E51" s="24"/>
      <c r="G51" s="24"/>
      <c r="H51" s="24"/>
    </row>
    <row r="52" spans="1:11" ht="15" customHeight="1" x14ac:dyDescent="0.25">
      <c r="A52" s="19" t="s">
        <v>0</v>
      </c>
      <c r="B52" s="19" t="s">
        <v>1</v>
      </c>
      <c r="C52" s="18" t="s">
        <v>2</v>
      </c>
      <c r="D52" s="18" t="s">
        <v>25</v>
      </c>
      <c r="E52" s="18" t="s">
        <v>48</v>
      </c>
      <c r="F52" s="18" t="s">
        <v>24</v>
      </c>
      <c r="G52" s="18" t="s">
        <v>49</v>
      </c>
      <c r="H52" s="28"/>
      <c r="K52" s="20"/>
    </row>
    <row r="53" spans="1:11" ht="15" customHeight="1" x14ac:dyDescent="0.25">
      <c r="A53" s="30"/>
      <c r="B53" s="15" t="str">
        <f t="shared" ref="B53:B58" si="5">IF(A53="","",(VLOOKUP(A53,$P$2:$Q$3,2,FALSE)))</f>
        <v/>
      </c>
      <c r="C53" s="31"/>
      <c r="D53" s="31"/>
      <c r="E53" s="1"/>
      <c r="F53" s="1"/>
      <c r="G53" s="13" t="str">
        <f t="shared" ref="G53:G58" si="6">IF(OR(F53="",E53="-"),"",E53)</f>
        <v/>
      </c>
      <c r="H53" s="29"/>
    </row>
    <row r="54" spans="1:11" ht="15" customHeight="1" x14ac:dyDescent="0.25">
      <c r="A54" s="30"/>
      <c r="B54" s="15" t="str">
        <f t="shared" si="5"/>
        <v/>
      </c>
      <c r="C54" s="31"/>
      <c r="D54" s="31"/>
      <c r="E54" s="1"/>
      <c r="F54" s="1"/>
      <c r="G54" s="13" t="str">
        <f t="shared" si="6"/>
        <v/>
      </c>
      <c r="H54" s="29"/>
    </row>
    <row r="55" spans="1:11" ht="15" customHeight="1" x14ac:dyDescent="0.25">
      <c r="A55" s="30"/>
      <c r="B55" s="15" t="str">
        <f t="shared" si="5"/>
        <v/>
      </c>
      <c r="C55" s="31"/>
      <c r="D55" s="31"/>
      <c r="E55" s="1"/>
      <c r="F55" s="1"/>
      <c r="G55" s="13" t="str">
        <f t="shared" si="6"/>
        <v/>
      </c>
      <c r="H55" s="29"/>
    </row>
    <row r="56" spans="1:11" ht="15" customHeight="1" x14ac:dyDescent="0.25">
      <c r="A56" s="30"/>
      <c r="B56" s="15" t="str">
        <f t="shared" si="5"/>
        <v/>
      </c>
      <c r="C56" s="31"/>
      <c r="D56" s="31"/>
      <c r="E56" s="1"/>
      <c r="F56" s="1"/>
      <c r="G56" s="13" t="str">
        <f t="shared" si="6"/>
        <v/>
      </c>
      <c r="H56" s="29"/>
    </row>
    <row r="57" spans="1:11" ht="15" customHeight="1" x14ac:dyDescent="0.25">
      <c r="A57" s="30"/>
      <c r="B57" s="15" t="str">
        <f t="shared" si="5"/>
        <v/>
      </c>
      <c r="C57" s="31"/>
      <c r="D57" s="31"/>
      <c r="E57" s="1"/>
      <c r="F57" s="1"/>
      <c r="G57" s="13" t="str">
        <f t="shared" si="6"/>
        <v/>
      </c>
      <c r="H57" s="29"/>
    </row>
    <row r="58" spans="1:11" ht="15" customHeight="1" x14ac:dyDescent="0.25">
      <c r="A58" s="30"/>
      <c r="B58" s="15" t="str">
        <f t="shared" si="5"/>
        <v/>
      </c>
      <c r="C58" s="31"/>
      <c r="D58" s="31"/>
      <c r="E58" s="1"/>
      <c r="F58" s="1"/>
      <c r="G58" s="13" t="str">
        <f t="shared" si="6"/>
        <v/>
      </c>
      <c r="H58" s="29"/>
    </row>
    <row r="59" spans="1:11" ht="15" customHeight="1" x14ac:dyDescent="0.25">
      <c r="A59" s="17"/>
      <c r="C59" s="8" t="s">
        <v>9</v>
      </c>
      <c r="E59" s="13">
        <v>24</v>
      </c>
      <c r="G59" s="13">
        <f>SUM(G53:G58)</f>
        <v>0</v>
      </c>
      <c r="H59" s="29"/>
    </row>
    <row r="60" spans="1:11" ht="15" customHeight="1" thickBot="1" x14ac:dyDescent="0.3">
      <c r="H60" s="29"/>
    </row>
    <row r="61" spans="1:11" ht="15" customHeight="1" thickBot="1" x14ac:dyDescent="0.3">
      <c r="C61" s="6"/>
      <c r="D61" s="41" t="s">
        <v>64</v>
      </c>
      <c r="E61" s="48"/>
      <c r="F61" s="49"/>
      <c r="G61" s="37">
        <f>SUM(G22+G33+G49+G59)</f>
        <v>0</v>
      </c>
      <c r="H61" s="29"/>
    </row>
    <row r="62" spans="1:11" ht="15" customHeight="1" x14ac:dyDescent="0.25">
      <c r="H62" s="29"/>
    </row>
    <row r="63" spans="1:11" ht="15" customHeight="1" x14ac:dyDescent="0.25"/>
    <row r="64" spans="1:11" ht="15" customHeight="1" x14ac:dyDescent="0.25">
      <c r="H64" s="12"/>
    </row>
    <row r="65" spans="1:13" ht="15" customHeight="1" x14ac:dyDescent="0.25">
      <c r="A65" s="17" t="s">
        <v>60</v>
      </c>
      <c r="B65" s="17"/>
      <c r="C65" s="12"/>
      <c r="D65" s="12"/>
      <c r="E65" s="12"/>
    </row>
    <row r="66" spans="1:13" ht="15" customHeight="1" x14ac:dyDescent="0.25">
      <c r="M66" s="20"/>
    </row>
    <row r="67" spans="1:13" s="20" customFormat="1" ht="15" customHeight="1" x14ac:dyDescent="0.25">
      <c r="A67" s="6"/>
      <c r="B67" s="6"/>
      <c r="C67" s="8"/>
      <c r="D67" s="8"/>
      <c r="E67" s="8"/>
      <c r="F67" s="8"/>
      <c r="G67" s="8"/>
      <c r="H67" s="8"/>
      <c r="K67" s="6"/>
      <c r="M67" s="6"/>
    </row>
    <row r="68" spans="1:13" ht="15" customHeight="1" x14ac:dyDescent="0.25"/>
    <row r="69" spans="1:13" ht="15" customHeight="1" x14ac:dyDescent="0.25">
      <c r="A69" s="17" t="s">
        <v>74</v>
      </c>
      <c r="B69" s="17"/>
      <c r="C69" s="12"/>
      <c r="D69" s="12"/>
      <c r="E69" s="12"/>
    </row>
    <row r="70" spans="1:13" ht="15" customHeight="1" x14ac:dyDescent="0.25"/>
    <row r="71" spans="1:13" ht="15" customHeight="1" x14ac:dyDescent="0.25"/>
    <row r="72" spans="1:13" ht="15" customHeight="1" x14ac:dyDescent="0.25"/>
    <row r="73" spans="1:13" ht="15" customHeight="1" x14ac:dyDescent="0.25"/>
    <row r="74" spans="1:13" ht="15" customHeight="1" x14ac:dyDescent="0.25"/>
    <row r="76" spans="1:13" ht="15" customHeight="1" x14ac:dyDescent="0.25"/>
  </sheetData>
  <phoneticPr fontId="3" type="noConversion"/>
  <conditionalFormatting sqref="A53:A58 C53:F58 A37:F48 B7 C16:D21 F16:F21 B9:B11">
    <cfRule type="cellIs" dxfId="17" priority="55" stopIfTrue="1" operator="equal">
      <formula>""</formula>
    </cfRule>
  </conditionalFormatting>
  <conditionalFormatting sqref="C16:G16">
    <cfRule type="expression" dxfId="16" priority="37">
      <formula>$H$16="Yes"</formula>
    </cfRule>
  </conditionalFormatting>
  <conditionalFormatting sqref="C17:G17">
    <cfRule type="expression" dxfId="15" priority="36">
      <formula>$H$17="Yes"</formula>
    </cfRule>
  </conditionalFormatting>
  <conditionalFormatting sqref="C18:G18">
    <cfRule type="expression" dxfId="14" priority="35">
      <formula>$H$18="Yes"</formula>
    </cfRule>
  </conditionalFormatting>
  <conditionalFormatting sqref="C19:G19">
    <cfRule type="expression" dxfId="13" priority="34">
      <formula>$H$19="Yes"</formula>
    </cfRule>
  </conditionalFormatting>
  <conditionalFormatting sqref="C20:G20">
    <cfRule type="expression" dxfId="12" priority="33">
      <formula>$H$20="Yes"</formula>
    </cfRule>
  </conditionalFormatting>
  <conditionalFormatting sqref="C21:G21">
    <cfRule type="expression" dxfId="11" priority="32">
      <formula>$H$21="Yes"</formula>
    </cfRule>
  </conditionalFormatting>
  <conditionalFormatting sqref="C26:D32 F26:F32">
    <cfRule type="containsBlanks" dxfId="10" priority="31" stopIfTrue="1">
      <formula>LEN(TRIM(C26))=0</formula>
    </cfRule>
  </conditionalFormatting>
  <conditionalFormatting sqref="C26:G26">
    <cfRule type="expression" dxfId="9" priority="30">
      <formula>$H$26="Yes"</formula>
    </cfRule>
  </conditionalFormatting>
  <conditionalFormatting sqref="C27:G27">
    <cfRule type="expression" dxfId="8" priority="29">
      <formula>$H$27="Yes"</formula>
    </cfRule>
  </conditionalFormatting>
  <conditionalFormatting sqref="C31:G31">
    <cfRule type="expression" dxfId="7" priority="27">
      <formula>$H$31="Yes"</formula>
    </cfRule>
  </conditionalFormatting>
  <conditionalFormatting sqref="C32:G32">
    <cfRule type="expression" dxfId="6" priority="26">
      <formula>$H$32="Yes"</formula>
    </cfRule>
  </conditionalFormatting>
  <conditionalFormatting sqref="C30:D30 F30:G30">
    <cfRule type="expression" dxfId="5" priority="24">
      <formula>$H$30="Yes"</formula>
    </cfRule>
  </conditionalFormatting>
  <conditionalFormatting sqref="C28:D28 F28:G28">
    <cfRule type="expression" dxfId="4" priority="23">
      <formula>$H$28="Yes"</formula>
    </cfRule>
  </conditionalFormatting>
  <conditionalFormatting sqref="C29:G29">
    <cfRule type="expression" dxfId="3" priority="25">
      <formula>$H$29="Yes"</formula>
    </cfRule>
    <cfRule type="expression" dxfId="2" priority="28">
      <formula>$H$29="Yes"</formula>
    </cfRule>
  </conditionalFormatting>
  <conditionalFormatting sqref="E28">
    <cfRule type="expression" dxfId="1" priority="2">
      <formula>$H$27="Yes"</formula>
    </cfRule>
  </conditionalFormatting>
  <conditionalFormatting sqref="E30">
    <cfRule type="expression" dxfId="0" priority="1">
      <formula>$H$27="Yes"</formula>
    </cfRule>
  </conditionalFormatting>
  <dataValidations count="4">
    <dataValidation type="list" allowBlank="1" showInputMessage="1" showErrorMessage="1" sqref="C37:C48 C26:C32 C16:C21 C53:C58" xr:uid="{00000000-0002-0000-0000-000000000000}">
      <formula1>$K$1:$K$4</formula1>
    </dataValidation>
    <dataValidation type="list" allowBlank="1" showInputMessage="1" showErrorMessage="1" sqref="A53:A58" xr:uid="{00000000-0002-0000-0000-000002000000}">
      <formula1>$P$1:$P$3</formula1>
    </dataValidation>
    <dataValidation type="list" allowBlank="1" showInputMessage="1" showErrorMessage="1" sqref="H16:H21 H26:H32" xr:uid="{00000000-0002-0000-0000-000003000000}">
      <formula1>$L$2:$L$3</formula1>
    </dataValidation>
    <dataValidation type="list" allowBlank="1" showInputMessage="1" showErrorMessage="1" sqref="F37:F48 F26:F32 F16:F21 F53:F58" xr:uid="{00000000-0002-0000-0000-000001000000}">
      <formula1>$M$1:$M$12</formula1>
    </dataValidation>
  </dataValidations>
  <printOptions horizontalCentered="1"/>
  <pageMargins left="0.34" right="0.12" top="0.18" bottom="0.27" header="0.17" footer="0.24"/>
  <pageSetup scale="7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2633A2F82194E8FFCCDE294203705" ma:contentTypeVersion="11" ma:contentTypeDescription="Create a new document." ma:contentTypeScope="" ma:versionID="93100cb8860483069ce4c725f2742485">
  <xsd:schema xmlns:xsd="http://www.w3.org/2001/XMLSchema" xmlns:xs="http://www.w3.org/2001/XMLSchema" xmlns:p="http://schemas.microsoft.com/office/2006/metadata/properties" xmlns:ns3="743a4f29-ab5d-4899-b6b1-cd79422c4a00" xmlns:ns4="4af11c55-58ef-49e5-8dbf-d1561c9988bc" targetNamespace="http://schemas.microsoft.com/office/2006/metadata/properties" ma:root="true" ma:fieldsID="b2298163a8c8db894c866203e3bc479c" ns3:_="" ns4:_="">
    <xsd:import namespace="743a4f29-ab5d-4899-b6b1-cd79422c4a00"/>
    <xsd:import namespace="4af11c55-58ef-49e5-8dbf-d1561c9988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a4f29-ab5d-4899-b6b1-cd79422c4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11c55-58ef-49e5-8dbf-d1561c99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91D43E-C7CE-4B27-BA0D-8DAAD858E2B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af11c55-58ef-49e5-8dbf-d1561c9988bc"/>
    <ds:schemaRef ds:uri="http://purl.org/dc/elements/1.1/"/>
    <ds:schemaRef ds:uri="http://schemas.microsoft.com/office/2006/metadata/properties"/>
    <ds:schemaRef ds:uri="http://purl.org/dc/terms/"/>
    <ds:schemaRef ds:uri="743a4f29-ab5d-4899-b6b1-cd79422c4a0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8F666D-D37C-492B-8E28-85DDD0319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7317F3-0F98-48C2-A7AB-2E34AC6AE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a4f29-ab5d-4899-b6b1-cd79422c4a00"/>
    <ds:schemaRef ds:uri="4af11c55-58ef-49e5-8dbf-d1561c99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Diane St. Germain</cp:lastModifiedBy>
  <cp:lastPrinted>2012-03-30T15:56:39Z</cp:lastPrinted>
  <dcterms:created xsi:type="dcterms:W3CDTF">2003-11-07T17:17:59Z</dcterms:created>
  <dcterms:modified xsi:type="dcterms:W3CDTF">2023-07-26T16:18:26Z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0x010100D822633A2F82194E8FFCCDE294203705</vt:lpwstr>
  </property>
</Properties>
</file>